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4.1-9" sheetId="1" r:id="rId1"/>
  </sheets>
  <definedNames/>
  <calcPr fullCalcOnLoad="1"/>
</workbook>
</file>

<file path=xl/sharedStrings.xml><?xml version="1.0" encoding="utf-8"?>
<sst xmlns="http://schemas.openxmlformats.org/spreadsheetml/2006/main" count="418" uniqueCount="363">
  <si>
    <t>a) Common carp</t>
  </si>
  <si>
    <t>b) Crucian carp</t>
  </si>
  <si>
    <t>c) Grass carp</t>
  </si>
  <si>
    <t>d) Black chinese roach</t>
  </si>
  <si>
    <t>e) Silver carp</t>
  </si>
  <si>
    <t>f) Big-head</t>
  </si>
  <si>
    <t>g) Silver carp</t>
  </si>
  <si>
    <t>h) Mud carp</t>
  </si>
  <si>
    <t>a) Redporgy</t>
  </si>
  <si>
    <t>b) Yellowseabream</t>
  </si>
  <si>
    <r>
      <t xml:space="preserve">c) </t>
    </r>
    <r>
      <rPr>
        <sz val="8"/>
        <rFont val="標楷體"/>
        <family val="4"/>
      </rPr>
      <t>盤　　　仔</t>
    </r>
  </si>
  <si>
    <t>c) Crimsonseabream</t>
  </si>
  <si>
    <r>
      <t xml:space="preserve">d) </t>
    </r>
    <r>
      <rPr>
        <sz val="8"/>
        <rFont val="標楷體"/>
        <family val="4"/>
      </rPr>
      <t>黑　　　鯛</t>
    </r>
  </si>
  <si>
    <t>d) Blackseabream</t>
  </si>
  <si>
    <r>
      <t xml:space="preserve">e) </t>
    </r>
    <r>
      <rPr>
        <sz val="8"/>
        <rFont val="標楷體"/>
        <family val="4"/>
      </rPr>
      <t>白　　　鯛</t>
    </r>
  </si>
  <si>
    <t>e) Whiteseabream</t>
  </si>
  <si>
    <r>
      <t xml:space="preserve">f) </t>
    </r>
    <r>
      <rPr>
        <sz val="8"/>
        <rFont val="標楷體"/>
        <family val="4"/>
      </rPr>
      <t>其　　　他</t>
    </r>
  </si>
  <si>
    <t>f) Others</t>
  </si>
  <si>
    <r>
      <t xml:space="preserve">a) </t>
    </r>
    <r>
      <rPr>
        <sz val="8"/>
        <rFont val="標楷體"/>
        <family val="4"/>
      </rPr>
      <t>黃　花　魚</t>
    </r>
  </si>
  <si>
    <t>a) Yellowcroaker</t>
  </si>
  <si>
    <r>
      <t xml:space="preserve">b) </t>
    </r>
    <r>
      <rPr>
        <sz val="8"/>
        <rFont val="標楷體"/>
        <family val="4"/>
      </rPr>
      <t>大　黃　魚</t>
    </r>
  </si>
  <si>
    <t>b) Largeyellowcroaker</t>
  </si>
  <si>
    <r>
      <t xml:space="preserve">c) </t>
    </r>
    <r>
      <rPr>
        <sz val="8"/>
        <rFont val="標楷體"/>
        <family val="4"/>
      </rPr>
      <t>小　黃　魚</t>
    </r>
  </si>
  <si>
    <t>c) Smallyellowcroaker</t>
  </si>
  <si>
    <r>
      <t xml:space="preserve">d) </t>
    </r>
    <r>
      <rPr>
        <sz val="8"/>
        <rFont val="標楷體"/>
        <family val="4"/>
      </rPr>
      <t>黑　　　口</t>
    </r>
  </si>
  <si>
    <t>d) Blackmouthcroaker</t>
  </si>
  <si>
    <r>
      <t xml:space="preserve">e) </t>
    </r>
    <r>
      <rPr>
        <sz val="8"/>
        <rFont val="標楷體"/>
        <family val="4"/>
      </rPr>
      <t>白　　　口</t>
    </r>
  </si>
  <si>
    <t>e) Whitemouthcroaker</t>
  </si>
  <si>
    <r>
      <t xml:space="preserve">f) </t>
    </r>
    <r>
      <rPr>
        <sz val="8"/>
        <rFont val="標楷體"/>
        <family val="4"/>
      </rPr>
      <t>鮸　　　魚</t>
    </r>
  </si>
  <si>
    <t>f) Browncroaker</t>
  </si>
  <si>
    <r>
      <t xml:space="preserve">g) </t>
    </r>
    <r>
      <rPr>
        <sz val="8"/>
        <rFont val="標楷體"/>
        <family val="4"/>
      </rPr>
      <t>其　　　他</t>
    </r>
  </si>
  <si>
    <t>g) Others</t>
  </si>
  <si>
    <r>
      <t xml:space="preserve">a) </t>
    </r>
    <r>
      <rPr>
        <sz val="8"/>
        <rFont val="標楷體"/>
        <family val="4"/>
      </rPr>
      <t>圓　　　</t>
    </r>
  </si>
  <si>
    <t>a) Amber fish</t>
  </si>
  <si>
    <r>
      <t xml:space="preserve">b) </t>
    </r>
    <r>
      <rPr>
        <sz val="8"/>
        <rFont val="標楷體"/>
        <family val="4"/>
      </rPr>
      <t>真　　　</t>
    </r>
  </si>
  <si>
    <t>b) Horse mackerel</t>
  </si>
  <si>
    <r>
      <t xml:space="preserve">c) </t>
    </r>
    <r>
      <rPr>
        <sz val="8"/>
        <rFont val="標楷體"/>
        <family val="4"/>
      </rPr>
      <t>扁　甲　</t>
    </r>
  </si>
  <si>
    <t>c) Pompanos</t>
  </si>
  <si>
    <r>
      <t xml:space="preserve">d) </t>
    </r>
    <r>
      <rPr>
        <sz val="8"/>
        <rFont val="標楷體"/>
        <family val="4"/>
      </rPr>
      <t>紅　尾　</t>
    </r>
  </si>
  <si>
    <t>d) Roundscad</t>
  </si>
  <si>
    <r>
      <t xml:space="preserve">e) </t>
    </r>
    <r>
      <rPr>
        <sz val="8"/>
        <rFont val="標楷體"/>
        <family val="4"/>
      </rPr>
      <t>甘　仔　</t>
    </r>
  </si>
  <si>
    <t>e) Malabarcavalla</t>
  </si>
  <si>
    <r>
      <t xml:space="preserve">a) </t>
    </r>
    <r>
      <rPr>
        <sz val="8"/>
        <rFont val="標楷體"/>
        <family val="4"/>
      </rPr>
      <t>白　　　鯧</t>
    </r>
  </si>
  <si>
    <t>a) White pomfret</t>
  </si>
  <si>
    <r>
      <t xml:space="preserve">b) </t>
    </r>
    <r>
      <rPr>
        <sz val="8"/>
        <rFont val="標楷體"/>
        <family val="4"/>
      </rPr>
      <t>黑　　　鯧</t>
    </r>
  </si>
  <si>
    <t>b) Black pomfret</t>
  </si>
  <si>
    <r>
      <t xml:space="preserve">c) </t>
    </r>
    <r>
      <rPr>
        <sz val="8"/>
        <rFont val="標楷體"/>
        <family val="4"/>
      </rPr>
      <t>其　　　他</t>
    </r>
  </si>
  <si>
    <t>c) Others</t>
  </si>
  <si>
    <t>a) Japanese barracuda</t>
  </si>
  <si>
    <r>
      <t xml:space="preserve">b) </t>
    </r>
    <r>
      <rPr>
        <sz val="8"/>
        <rFont val="標楷體"/>
        <family val="4"/>
      </rPr>
      <t>沙　　　條</t>
    </r>
  </si>
  <si>
    <t>b) Sandborer</t>
  </si>
  <si>
    <t>a) Round herring</t>
  </si>
  <si>
    <r>
      <t xml:space="preserve">b) </t>
    </r>
    <r>
      <rPr>
        <sz val="8"/>
        <rFont val="標楷體"/>
        <family val="4"/>
      </rPr>
      <t>鱙　　　仔</t>
    </r>
  </si>
  <si>
    <t>b) Anchovy</t>
  </si>
  <si>
    <t>c) Larval fish</t>
  </si>
  <si>
    <r>
      <t xml:space="preserve">d) </t>
    </r>
    <r>
      <rPr>
        <sz val="8"/>
        <rFont val="標楷體"/>
        <family val="4"/>
      </rPr>
      <t>青　　　鱗</t>
    </r>
  </si>
  <si>
    <t>d) Scaledsardine</t>
  </si>
  <si>
    <r>
      <t xml:space="preserve">e) </t>
    </r>
    <r>
      <rPr>
        <sz val="8"/>
        <rFont val="標楷體"/>
        <family val="4"/>
      </rPr>
      <t>丁　　　香</t>
    </r>
  </si>
  <si>
    <t>e) Silver anchovy</t>
  </si>
  <si>
    <r>
      <t xml:space="preserve">a) </t>
    </r>
    <r>
      <rPr>
        <sz val="8"/>
        <rFont val="標楷體"/>
        <family val="4"/>
      </rPr>
      <t>正　　　鰹</t>
    </r>
  </si>
  <si>
    <t>a) Skipjacks</t>
  </si>
  <si>
    <r>
      <t xml:space="preserve">b) </t>
    </r>
    <r>
      <rPr>
        <sz val="8"/>
        <rFont val="標楷體"/>
        <family val="4"/>
      </rPr>
      <t>花　　　鰹</t>
    </r>
  </si>
  <si>
    <t>b) Ocean icbonito</t>
  </si>
  <si>
    <r>
      <t xml:space="preserve">c) </t>
    </r>
    <r>
      <rPr>
        <sz val="8"/>
        <rFont val="標楷體"/>
        <family val="4"/>
      </rPr>
      <t>圓　花　鰹</t>
    </r>
  </si>
  <si>
    <t>c) Frigate mackerel</t>
  </si>
  <si>
    <r>
      <t xml:space="preserve">d) </t>
    </r>
    <r>
      <rPr>
        <sz val="8"/>
        <rFont val="標楷體"/>
        <family val="4"/>
      </rPr>
      <t>其　　　他</t>
    </r>
  </si>
  <si>
    <t>d) Others</t>
  </si>
  <si>
    <r>
      <t xml:space="preserve">a) </t>
    </r>
    <r>
      <rPr>
        <sz val="8"/>
        <rFont val="標楷體"/>
        <family val="4"/>
      </rPr>
      <t>土　拖　鰆</t>
    </r>
  </si>
  <si>
    <t>a) Barred spanish mackerel</t>
  </si>
  <si>
    <r>
      <t xml:space="preserve">b) </t>
    </r>
    <r>
      <rPr>
        <sz val="8"/>
        <rFont val="標楷體"/>
        <family val="4"/>
      </rPr>
      <t>馬　加　鰆</t>
    </r>
  </si>
  <si>
    <t>b) Japanese mackerel</t>
  </si>
  <si>
    <r>
      <t xml:space="preserve">c) </t>
    </r>
    <r>
      <rPr>
        <sz val="8"/>
        <rFont val="標楷體"/>
        <family val="4"/>
      </rPr>
      <t>闊　腹　鰆</t>
    </r>
  </si>
  <si>
    <t>c) Korean mackerel</t>
  </si>
  <si>
    <r>
      <t xml:space="preserve">a) </t>
    </r>
    <r>
      <rPr>
        <sz val="8"/>
        <rFont val="標楷體"/>
        <family val="4"/>
      </rPr>
      <t>長　鰭　鮪</t>
    </r>
  </si>
  <si>
    <t>a) Albacore</t>
  </si>
  <si>
    <r>
      <t xml:space="preserve">b) </t>
    </r>
    <r>
      <rPr>
        <sz val="8"/>
        <rFont val="標楷體"/>
        <family val="4"/>
      </rPr>
      <t>大　眼　鮪</t>
    </r>
  </si>
  <si>
    <t>b) Bigeye tuna</t>
  </si>
  <si>
    <r>
      <t xml:space="preserve">c) </t>
    </r>
    <r>
      <rPr>
        <sz val="8"/>
        <rFont val="標楷體"/>
        <family val="4"/>
      </rPr>
      <t>黃　鰭　鮪</t>
    </r>
  </si>
  <si>
    <t>c) Yellow fin tuna</t>
  </si>
  <si>
    <r>
      <t xml:space="preserve">d) </t>
    </r>
    <r>
      <rPr>
        <sz val="8"/>
        <rFont val="標楷體"/>
        <family val="4"/>
      </rPr>
      <t>黑　　　鮪</t>
    </r>
  </si>
  <si>
    <t>d) Blue fin tuna</t>
  </si>
  <si>
    <r>
      <t xml:space="preserve">e) </t>
    </r>
    <r>
      <rPr>
        <sz val="8"/>
        <rFont val="標楷體"/>
        <family val="4"/>
      </rPr>
      <t>小　　　鮪</t>
    </r>
  </si>
  <si>
    <t>e) Young tuna</t>
  </si>
  <si>
    <r>
      <t xml:space="preserve">a) </t>
    </r>
    <r>
      <rPr>
        <sz val="8"/>
        <rFont val="標楷體"/>
        <family val="4"/>
      </rPr>
      <t>劍　旗　魚</t>
    </r>
  </si>
  <si>
    <t>a) Sword fish</t>
  </si>
  <si>
    <t>b) Striped marlin</t>
  </si>
  <si>
    <t>c) Blue marlin</t>
  </si>
  <si>
    <t>d) Black marlin</t>
  </si>
  <si>
    <t>e) Sail fish</t>
  </si>
  <si>
    <r>
      <t xml:space="preserve">a) </t>
    </r>
    <r>
      <rPr>
        <sz val="8"/>
        <rFont val="標楷體"/>
        <family val="4"/>
      </rPr>
      <t>大　　　沙</t>
    </r>
  </si>
  <si>
    <t>a) Sharks</t>
  </si>
  <si>
    <t>b) Young sharks</t>
  </si>
  <si>
    <r>
      <t xml:space="preserve">a) </t>
    </r>
    <r>
      <rPr>
        <sz val="8"/>
        <rFont val="標楷體"/>
        <family val="4"/>
      </rPr>
      <t>草　　　蝦</t>
    </r>
  </si>
  <si>
    <t>a) Grassshrimp</t>
  </si>
  <si>
    <r>
      <t xml:space="preserve">b) </t>
    </r>
    <r>
      <rPr>
        <sz val="8"/>
        <rFont val="標楷體"/>
        <family val="4"/>
      </rPr>
      <t>斑　節　蝦</t>
    </r>
  </si>
  <si>
    <t>b) Kuruma shrimp</t>
  </si>
  <si>
    <r>
      <t xml:space="preserve">c) </t>
    </r>
    <r>
      <rPr>
        <sz val="8"/>
        <rFont val="標楷體"/>
        <family val="4"/>
      </rPr>
      <t>沙　　　蝦</t>
    </r>
  </si>
  <si>
    <t>c) Sand shrimp</t>
  </si>
  <si>
    <t>d) Giant fresh water prawm</t>
  </si>
  <si>
    <r>
      <t xml:space="preserve">e) </t>
    </r>
    <r>
      <rPr>
        <sz val="8"/>
        <rFont val="標楷體"/>
        <family val="4"/>
      </rPr>
      <t>紅　尾　蝦</t>
    </r>
  </si>
  <si>
    <t>e) Red tail shrimp</t>
  </si>
  <si>
    <r>
      <t xml:space="preserve">f) </t>
    </r>
    <r>
      <rPr>
        <sz val="8"/>
        <rFont val="標楷體"/>
        <family val="4"/>
      </rPr>
      <t>厚　殼　蝦</t>
    </r>
  </si>
  <si>
    <t>f) Thick-shell shrimp</t>
  </si>
  <si>
    <r>
      <t xml:space="preserve">g) </t>
    </r>
    <r>
      <rPr>
        <sz val="8"/>
        <rFont val="標楷體"/>
        <family val="4"/>
      </rPr>
      <t>劍　　　蝦</t>
    </r>
  </si>
  <si>
    <t>g) Spear shrimp</t>
  </si>
  <si>
    <r>
      <t xml:space="preserve">h) </t>
    </r>
    <r>
      <rPr>
        <sz val="8"/>
        <rFont val="標楷體"/>
        <family val="4"/>
      </rPr>
      <t>大　頭　蝦</t>
    </r>
  </si>
  <si>
    <t>h) Big heads hrimp</t>
  </si>
  <si>
    <r>
      <t xml:space="preserve">i) </t>
    </r>
    <r>
      <rPr>
        <sz val="8"/>
        <rFont val="標楷體"/>
        <family val="4"/>
      </rPr>
      <t>蘆　　　蝦</t>
    </r>
  </si>
  <si>
    <t>I) Lu shrimp</t>
  </si>
  <si>
    <t>j) Other shrimp</t>
  </si>
  <si>
    <r>
      <t xml:space="preserve">k) </t>
    </r>
    <r>
      <rPr>
        <sz val="8"/>
        <rFont val="標楷體"/>
        <family val="4"/>
      </rPr>
      <t>龍　　　蝦</t>
    </r>
  </si>
  <si>
    <t>k) Spiny lobster</t>
  </si>
  <si>
    <r>
      <t xml:space="preserve">a) </t>
    </r>
    <r>
      <rPr>
        <sz val="8"/>
        <rFont val="標楷體"/>
        <family val="4"/>
      </rPr>
      <t>蝦　　　姑</t>
    </r>
  </si>
  <si>
    <t>a) Slipper lobster</t>
  </si>
  <si>
    <t>b) Serrated crab</t>
  </si>
  <si>
    <t>c) Pelagic crab</t>
  </si>
  <si>
    <r>
      <t xml:space="preserve">d) </t>
    </r>
    <r>
      <rPr>
        <sz val="8"/>
        <rFont val="標楷體"/>
        <family val="4"/>
      </rPr>
      <t>旭　　　蟹</t>
    </r>
  </si>
  <si>
    <t>d) Crimson crab</t>
  </si>
  <si>
    <t>e) Other crabs</t>
  </si>
  <si>
    <r>
      <t xml:space="preserve">a) </t>
    </r>
    <r>
      <rPr>
        <sz val="8"/>
        <rFont val="標楷體"/>
        <family val="4"/>
      </rPr>
      <t>花　　　枝</t>
    </r>
  </si>
  <si>
    <t>a) Cuttle fishes</t>
  </si>
  <si>
    <r>
      <t xml:space="preserve">b) </t>
    </r>
    <r>
      <rPr>
        <sz val="8"/>
        <rFont val="標楷體"/>
        <family val="4"/>
      </rPr>
      <t>烏　　　賊</t>
    </r>
  </si>
  <si>
    <t>b) Common cuttle fish</t>
  </si>
  <si>
    <r>
      <t xml:space="preserve">c) </t>
    </r>
    <r>
      <rPr>
        <sz val="8"/>
        <rFont val="標楷體"/>
        <family val="4"/>
      </rPr>
      <t>魷　　　魚</t>
    </r>
  </si>
  <si>
    <t>c) Squids</t>
  </si>
  <si>
    <r>
      <t xml:space="preserve">d) </t>
    </r>
    <r>
      <rPr>
        <sz val="8"/>
        <rFont val="標楷體"/>
        <family val="4"/>
      </rPr>
      <t>小　　　卷</t>
    </r>
  </si>
  <si>
    <t>d) Small squids</t>
  </si>
  <si>
    <r>
      <t xml:space="preserve">a) </t>
    </r>
    <r>
      <rPr>
        <sz val="8"/>
        <rFont val="標楷體"/>
        <family val="4"/>
      </rPr>
      <t>牛　　　蛙</t>
    </r>
  </si>
  <si>
    <t>a) Frogs</t>
  </si>
  <si>
    <r>
      <t xml:space="preserve">b) </t>
    </r>
    <r>
      <rPr>
        <sz val="8"/>
        <rFont val="標楷體"/>
        <family val="4"/>
      </rPr>
      <t>花　　　跳</t>
    </r>
  </si>
  <si>
    <t>b) Mudskipper</t>
  </si>
  <si>
    <t>c) Soft-shell turtle</t>
  </si>
  <si>
    <r>
      <t xml:space="preserve">d) </t>
    </r>
    <r>
      <rPr>
        <sz val="8"/>
        <rFont val="標楷體"/>
        <family val="4"/>
      </rPr>
      <t>鱷　　　魚</t>
    </r>
  </si>
  <si>
    <t>d) Crocodile</t>
  </si>
  <si>
    <r>
      <t xml:space="preserve">e) </t>
    </r>
    <r>
      <rPr>
        <sz val="8"/>
        <rFont val="標楷體"/>
        <family val="4"/>
      </rPr>
      <t>海　　　膽</t>
    </r>
  </si>
  <si>
    <t>e) Sea urchin</t>
  </si>
  <si>
    <r>
      <t xml:space="preserve">f) </t>
    </r>
    <r>
      <rPr>
        <sz val="8"/>
        <rFont val="標楷體"/>
        <family val="4"/>
      </rPr>
      <t>海　　　參</t>
    </r>
  </si>
  <si>
    <t>f) Sea cucumber</t>
  </si>
  <si>
    <r>
      <t xml:space="preserve">g) </t>
    </r>
    <r>
      <rPr>
        <sz val="8"/>
        <rFont val="標楷體"/>
        <family val="4"/>
      </rPr>
      <t>海　　　豚</t>
    </r>
  </si>
  <si>
    <t>g) Dolphin</t>
  </si>
  <si>
    <t>h) Whale</t>
  </si>
  <si>
    <r>
      <t xml:space="preserve">i) </t>
    </r>
    <r>
      <rPr>
        <sz val="8"/>
        <rFont val="標楷體"/>
        <family val="4"/>
      </rPr>
      <t>其　　　他</t>
    </r>
  </si>
  <si>
    <t>i) Others</t>
  </si>
  <si>
    <r>
      <t xml:space="preserve">a) </t>
    </r>
    <r>
      <rPr>
        <sz val="8"/>
        <rFont val="標楷體"/>
        <family val="4"/>
      </rPr>
      <t>石　花　菜</t>
    </r>
  </si>
  <si>
    <t>a) Agar-agar</t>
  </si>
  <si>
    <r>
      <t xml:space="preserve">b) </t>
    </r>
    <r>
      <rPr>
        <sz val="8"/>
        <rFont val="標楷體"/>
        <family val="4"/>
      </rPr>
      <t>紫　　　菜</t>
    </r>
  </si>
  <si>
    <t>b) Purple laver</t>
  </si>
  <si>
    <r>
      <t xml:space="preserve">c) </t>
    </r>
    <r>
      <rPr>
        <sz val="8"/>
        <rFont val="標楷體"/>
        <family val="4"/>
      </rPr>
      <t>龍　鬚　菜</t>
    </r>
  </si>
  <si>
    <t>c) Gracilar</t>
  </si>
  <si>
    <r>
      <t xml:space="preserve">d) </t>
    </r>
    <r>
      <rPr>
        <sz val="8"/>
        <rFont val="標楷體"/>
        <family val="4"/>
      </rPr>
      <t>青　海　菜</t>
    </r>
  </si>
  <si>
    <t>d) Green laver</t>
  </si>
  <si>
    <r>
      <t xml:space="preserve">e) </t>
    </r>
    <r>
      <rPr>
        <sz val="8"/>
        <rFont val="標楷體"/>
        <family val="4"/>
      </rPr>
      <t>海　人　草</t>
    </r>
  </si>
  <si>
    <t>e) Digeneasimplex</t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</si>
  <si>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</si>
  <si>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(9)  Domestic Production of Fish and Sea Food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</si>
  <si>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</si>
  <si>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</si>
  <si>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</si>
  <si>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</si>
  <si>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</si>
  <si>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</si>
  <si>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</si>
  <si>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</si>
  <si>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</si>
  <si>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</si>
  <si>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</si>
  <si>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</si>
  <si>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</si>
  <si>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</si>
  <si>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9. </t>
    </r>
    <r>
      <rPr>
        <b/>
        <sz val="8"/>
        <rFont val="標楷體"/>
        <family val="4"/>
      </rPr>
      <t>水　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產　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類</t>
    </r>
  </si>
  <si>
    <t>9. Fish  and  sea  food</t>
  </si>
  <si>
    <r>
      <t xml:space="preserve">(1) </t>
    </r>
    <r>
      <rPr>
        <sz val="8"/>
        <rFont val="標楷體"/>
        <family val="4"/>
      </rPr>
      <t>魚　　　類</t>
    </r>
  </si>
  <si>
    <t>(1) Fish</t>
  </si>
  <si>
    <r>
      <t xml:space="preserve">a. </t>
    </r>
    <r>
      <rPr>
        <sz val="8"/>
        <rFont val="標楷體"/>
        <family val="4"/>
      </rPr>
      <t>吳　郭　魚</t>
    </r>
  </si>
  <si>
    <t>a. Talapia</t>
  </si>
  <si>
    <r>
      <t xml:space="preserve">b. </t>
    </r>
    <r>
      <rPr>
        <sz val="8"/>
        <rFont val="標楷體"/>
        <family val="4"/>
      </rPr>
      <t>鯉　　　類</t>
    </r>
  </si>
  <si>
    <t>b. Carp</t>
  </si>
  <si>
    <r>
      <t xml:space="preserve">a) </t>
    </r>
    <r>
      <rPr>
        <sz val="8"/>
        <rFont val="標楷體"/>
        <family val="4"/>
      </rPr>
      <t>鯉　　　魚</t>
    </r>
  </si>
  <si>
    <r>
      <t xml:space="preserve">b) </t>
    </r>
    <r>
      <rPr>
        <sz val="8"/>
        <rFont val="標楷體"/>
        <family val="4"/>
      </rPr>
      <t>鯽　　　魚</t>
    </r>
  </si>
  <si>
    <r>
      <t xml:space="preserve">c) </t>
    </r>
    <r>
      <rPr>
        <sz val="8"/>
        <rFont val="標楷體"/>
        <family val="4"/>
      </rPr>
      <t>草　　　魚</t>
    </r>
  </si>
  <si>
    <r>
      <t xml:space="preserve">d) </t>
    </r>
    <r>
      <rPr>
        <sz val="8"/>
        <rFont val="標楷體"/>
        <family val="4"/>
      </rPr>
      <t>青　　　魚</t>
    </r>
  </si>
  <si>
    <r>
      <t xml:space="preserve">e) </t>
    </r>
    <r>
      <rPr>
        <sz val="8"/>
        <rFont val="標楷體"/>
        <family val="4"/>
      </rPr>
      <t>鰱　　　魚</t>
    </r>
  </si>
  <si>
    <r>
      <t xml:space="preserve">f) </t>
    </r>
    <r>
      <rPr>
        <sz val="8"/>
        <rFont val="標楷體"/>
        <family val="4"/>
      </rPr>
      <t>大　頭　鰱</t>
    </r>
  </si>
  <si>
    <r>
      <t xml:space="preserve">g) </t>
    </r>
    <r>
      <rPr>
        <sz val="8"/>
        <rFont val="標楷體"/>
        <family val="4"/>
      </rPr>
      <t>竹　葉　鰱</t>
    </r>
  </si>
  <si>
    <r>
      <t xml:space="preserve">h) </t>
    </r>
    <r>
      <rPr>
        <sz val="8"/>
        <rFont val="標楷體"/>
        <family val="4"/>
      </rPr>
      <t>鯁　　　魚</t>
    </r>
  </si>
  <si>
    <r>
      <t xml:space="preserve">c. </t>
    </r>
    <r>
      <rPr>
        <sz val="8"/>
        <rFont val="標楷體"/>
        <family val="4"/>
      </rPr>
      <t>鰻　　　魚</t>
    </r>
  </si>
  <si>
    <t>c. Eel</t>
  </si>
  <si>
    <r>
      <t xml:space="preserve">d. </t>
    </r>
    <r>
      <rPr>
        <sz val="8"/>
        <rFont val="標楷體"/>
        <family val="4"/>
      </rPr>
      <t>淡　水　鯰</t>
    </r>
  </si>
  <si>
    <t>d. Fresh watercat fish</t>
  </si>
  <si>
    <r>
      <t xml:space="preserve">e. </t>
    </r>
    <r>
      <rPr>
        <sz val="8"/>
        <rFont val="標楷體"/>
        <family val="4"/>
      </rPr>
      <t>鱸　　　魚</t>
    </r>
  </si>
  <si>
    <t>e. Seaperch</t>
  </si>
  <si>
    <r>
      <t xml:space="preserve">f. </t>
    </r>
    <r>
      <rPr>
        <sz val="8"/>
        <rFont val="標楷體"/>
        <family val="4"/>
      </rPr>
      <t>鱒　　　類</t>
    </r>
  </si>
  <si>
    <t>f. Rainbow troutandayu</t>
  </si>
  <si>
    <r>
      <t xml:space="preserve">g. </t>
    </r>
    <r>
      <rPr>
        <sz val="8"/>
        <rFont val="標楷體"/>
        <family val="4"/>
      </rPr>
      <t>鱒　　　魚</t>
    </r>
  </si>
  <si>
    <t>g. Trout</t>
  </si>
  <si>
    <r>
      <t xml:space="preserve">h. </t>
    </r>
    <r>
      <rPr>
        <sz val="8"/>
        <rFont val="標楷體"/>
        <family val="4"/>
      </rPr>
      <t>香　　　魚</t>
    </r>
  </si>
  <si>
    <t>h. Sweetfish</t>
  </si>
  <si>
    <r>
      <t xml:space="preserve">i. </t>
    </r>
    <r>
      <rPr>
        <sz val="8"/>
        <rFont val="標楷體"/>
        <family val="4"/>
      </rPr>
      <t>其他淡水魚</t>
    </r>
  </si>
  <si>
    <t>i. Otherfreshwaterfish</t>
  </si>
  <si>
    <r>
      <t xml:space="preserve">j. </t>
    </r>
    <r>
      <rPr>
        <sz val="8"/>
        <rFont val="標楷體"/>
        <family val="4"/>
      </rPr>
      <t>虱　目　魚</t>
    </r>
  </si>
  <si>
    <t>j. Milkfish</t>
  </si>
  <si>
    <r>
      <t>k.</t>
    </r>
    <r>
      <rPr>
        <sz val="8"/>
        <rFont val="標楷體"/>
        <family val="4"/>
      </rPr>
      <t>鮃　鰈　類</t>
    </r>
  </si>
  <si>
    <t>k. Flat fish</t>
  </si>
  <si>
    <r>
      <t xml:space="preserve">l. </t>
    </r>
    <r>
      <rPr>
        <sz val="8"/>
        <rFont val="標楷體"/>
        <family val="4"/>
      </rPr>
      <t>鯛　　　類</t>
    </r>
  </si>
  <si>
    <t>l. Sea bream</t>
  </si>
  <si>
    <r>
      <t xml:space="preserve">a) </t>
    </r>
    <r>
      <rPr>
        <sz val="8"/>
        <rFont val="標楷體"/>
        <family val="4"/>
      </rPr>
      <t>嘉　　　臘</t>
    </r>
  </si>
  <si>
    <r>
      <t xml:space="preserve">b) </t>
    </r>
    <r>
      <rPr>
        <sz val="8"/>
        <rFont val="標楷體"/>
        <family val="4"/>
      </rPr>
      <t>赤　　　鯮</t>
    </r>
  </si>
  <si>
    <r>
      <t xml:space="preserve">m. </t>
    </r>
    <r>
      <rPr>
        <sz val="8"/>
        <rFont val="標楷體"/>
        <family val="4"/>
      </rPr>
      <t>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</t>
    </r>
  </si>
  <si>
    <t>m. Croakers</t>
  </si>
  <si>
    <r>
      <t xml:space="preserve">n. </t>
    </r>
    <r>
      <rPr>
        <sz val="8"/>
        <rFont val="標楷體"/>
        <family val="4"/>
      </rPr>
      <t>金　　　線</t>
    </r>
  </si>
  <si>
    <t>n. Golden thread finbream</t>
  </si>
  <si>
    <r>
      <t xml:space="preserve">o. </t>
    </r>
    <r>
      <rPr>
        <sz val="8"/>
        <rFont val="標楷體"/>
        <family val="4"/>
      </rPr>
      <t>馬　　　頭</t>
    </r>
  </si>
  <si>
    <t>o. Tile fish</t>
  </si>
  <si>
    <r>
      <t xml:space="preserve">p. </t>
    </r>
    <r>
      <rPr>
        <sz val="8"/>
        <rFont val="標楷體"/>
        <family val="4"/>
      </rPr>
      <t>龍　　　尖</t>
    </r>
  </si>
  <si>
    <t>p. Snappers</t>
  </si>
  <si>
    <r>
      <t xml:space="preserve">q. </t>
    </r>
    <r>
      <rPr>
        <sz val="8"/>
        <rFont val="標楷體"/>
        <family val="4"/>
      </rPr>
      <t>赤　　　海</t>
    </r>
  </si>
  <si>
    <t>q. Fire spotsnapper</t>
  </si>
  <si>
    <r>
      <t xml:space="preserve">r. </t>
    </r>
    <r>
      <rPr>
        <sz val="8"/>
        <rFont val="標楷體"/>
        <family val="4"/>
      </rPr>
      <t>秋　　　姑</t>
    </r>
  </si>
  <si>
    <t>r. Goat fish</t>
  </si>
  <si>
    <r>
      <t xml:space="preserve">s. </t>
    </r>
    <r>
      <rPr>
        <sz val="8"/>
        <rFont val="標楷體"/>
        <family val="4"/>
      </rPr>
      <t>鸚　哥　魚</t>
    </r>
  </si>
  <si>
    <t>s. Blue-barred orange</t>
  </si>
  <si>
    <r>
      <t xml:space="preserve">t. </t>
    </r>
    <r>
      <rPr>
        <sz val="8"/>
        <rFont val="標楷體"/>
        <family val="4"/>
      </rPr>
      <t>紅　目　鰱</t>
    </r>
  </si>
  <si>
    <t>t. Bulls eye</t>
  </si>
  <si>
    <r>
      <t xml:space="preserve">u. </t>
    </r>
    <r>
      <rPr>
        <sz val="8"/>
        <rFont val="標楷體"/>
        <family val="4"/>
      </rPr>
      <t>　　鱠　　</t>
    </r>
  </si>
  <si>
    <t>u. White-spotted reef-cod</t>
  </si>
  <si>
    <r>
      <t xml:space="preserve">v. </t>
    </r>
    <r>
      <rPr>
        <sz val="8"/>
        <rFont val="標楷體"/>
        <family val="4"/>
      </rPr>
      <t>狗　　　母</t>
    </r>
  </si>
  <si>
    <t>v. Lizard fish</t>
  </si>
  <si>
    <r>
      <t xml:space="preserve">w. </t>
    </r>
    <r>
      <rPr>
        <sz val="8"/>
        <rFont val="標楷體"/>
        <family val="4"/>
      </rPr>
      <t>海　　　鰻</t>
    </r>
  </si>
  <si>
    <t>w. Pike-eel</t>
  </si>
  <si>
    <r>
      <t xml:space="preserve">x. </t>
    </r>
    <r>
      <rPr>
        <sz val="8"/>
        <rFont val="標楷體"/>
        <family val="4"/>
      </rPr>
      <t>海　　　鯰</t>
    </r>
  </si>
  <si>
    <t>x. Seacat fish</t>
  </si>
  <si>
    <r>
      <t xml:space="preserve">y. </t>
    </r>
    <r>
      <rPr>
        <sz val="8"/>
        <rFont val="標楷體"/>
        <family val="4"/>
      </rPr>
      <t>海　　　鱺</t>
    </r>
  </si>
  <si>
    <t>y. Canadian sergeant fish</t>
  </si>
  <si>
    <r>
      <t xml:space="preserve">z. </t>
    </r>
    <r>
      <rPr>
        <sz val="8"/>
        <rFont val="標楷體"/>
        <family val="4"/>
      </rPr>
      <t>角　　　魚</t>
    </r>
  </si>
  <si>
    <t>z. Gurnards</t>
  </si>
  <si>
    <r>
      <t xml:space="preserve">aa. </t>
    </r>
    <r>
      <rPr>
        <sz val="8"/>
        <rFont val="標楷體"/>
        <family val="4"/>
      </rPr>
      <t>石　鯽　魚</t>
    </r>
  </si>
  <si>
    <t>aa. Stone bream</t>
  </si>
  <si>
    <r>
      <t xml:space="preserve">ab. </t>
    </r>
    <r>
      <rPr>
        <sz val="8"/>
        <rFont val="標楷體"/>
        <family val="4"/>
      </rPr>
      <t>皮　　　刀</t>
    </r>
  </si>
  <si>
    <t>ab. Moon fish</t>
  </si>
  <si>
    <r>
      <t xml:space="preserve">ac. </t>
    </r>
    <r>
      <rPr>
        <sz val="8"/>
        <rFont val="標楷體"/>
        <family val="4"/>
      </rPr>
      <t>　　　類</t>
    </r>
  </si>
  <si>
    <t>ac. Scads</t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</si>
  <si>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>1)</t>
    </r>
  </si>
  <si>
    <t>(9)  Domestic Production of Fish and Sea Food (Cont'd 1)</t>
  </si>
  <si>
    <r>
      <t xml:space="preserve">ad. </t>
    </r>
    <r>
      <rPr>
        <sz val="8"/>
        <rFont val="標楷體"/>
        <family val="4"/>
      </rPr>
      <t>烏　　　魚</t>
    </r>
  </si>
  <si>
    <t>ad. Mullet</t>
  </si>
  <si>
    <r>
      <t xml:space="preserve">ae. </t>
    </r>
    <r>
      <rPr>
        <sz val="8"/>
        <rFont val="標楷體"/>
        <family val="4"/>
      </rPr>
      <t>鯧　　　魚</t>
    </r>
  </si>
  <si>
    <t>ae. Pomfret</t>
  </si>
  <si>
    <r>
      <t xml:space="preserve">af. </t>
    </r>
    <r>
      <rPr>
        <sz val="8"/>
        <rFont val="標楷體"/>
        <family val="4"/>
      </rPr>
      <t>肉　　　魚</t>
    </r>
  </si>
  <si>
    <t>af. Butter fish</t>
  </si>
  <si>
    <r>
      <t xml:space="preserve">ag. </t>
    </r>
    <r>
      <rPr>
        <sz val="8"/>
        <rFont val="標楷體"/>
        <family val="4"/>
      </rPr>
      <t>午　仔　魚</t>
    </r>
  </si>
  <si>
    <t>ag. Threadfin</t>
  </si>
  <si>
    <r>
      <t xml:space="preserve">ah. </t>
    </r>
    <r>
      <rPr>
        <sz val="8"/>
        <rFont val="標楷體"/>
        <family val="4"/>
      </rPr>
      <t>飛　　　魚</t>
    </r>
  </si>
  <si>
    <t>ah. Flyin fish</t>
  </si>
  <si>
    <r>
      <t xml:space="preserve">ai. </t>
    </r>
    <r>
      <rPr>
        <sz val="8"/>
        <rFont val="標楷體"/>
        <family val="4"/>
      </rPr>
      <t>鮻　　　類</t>
    </r>
  </si>
  <si>
    <t>ai. Barracuda</t>
  </si>
  <si>
    <r>
      <t xml:space="preserve">a) </t>
    </r>
    <r>
      <rPr>
        <sz val="8"/>
        <rFont val="標楷體"/>
        <family val="4"/>
      </rPr>
      <t>尖　　　鮻</t>
    </r>
  </si>
  <si>
    <r>
      <t xml:space="preserve">aj. </t>
    </r>
    <r>
      <rPr>
        <sz val="8"/>
        <rFont val="標楷體"/>
        <family val="4"/>
      </rPr>
      <t>西　　　刀</t>
    </r>
  </si>
  <si>
    <t>aj. Silver bar fish</t>
  </si>
  <si>
    <r>
      <t xml:space="preserve">ak. </t>
    </r>
    <r>
      <rPr>
        <sz val="8"/>
        <rFont val="標楷體"/>
        <family val="4"/>
      </rPr>
      <t>油　　　魚</t>
    </r>
  </si>
  <si>
    <t>ak. Gizzardshad</t>
  </si>
  <si>
    <r>
      <t xml:space="preserve">al.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鰶　　</t>
    </r>
  </si>
  <si>
    <t>al. Flavo-brunneum</t>
  </si>
  <si>
    <r>
      <t xml:space="preserve">am. </t>
    </r>
    <r>
      <rPr>
        <sz val="8"/>
        <rFont val="標楷體"/>
        <family val="4"/>
      </rPr>
      <t>白　帶　魚</t>
    </r>
  </si>
  <si>
    <t>am. Hair tail</t>
  </si>
  <si>
    <r>
      <t>an.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鱰　</t>
    </r>
  </si>
  <si>
    <t>an. Dorado</t>
  </si>
  <si>
    <r>
      <t xml:space="preserve">ao. </t>
    </r>
    <r>
      <rPr>
        <sz val="8"/>
        <rFont val="標楷體"/>
        <family val="4"/>
      </rPr>
      <t>笛　鯛　類</t>
    </r>
  </si>
  <si>
    <t>ao. Snappers</t>
  </si>
  <si>
    <r>
      <t xml:space="preserve">ap. </t>
    </r>
    <r>
      <rPr>
        <sz val="8"/>
        <rFont val="標楷體"/>
        <family val="4"/>
      </rPr>
      <t>　魚　類</t>
    </r>
  </si>
  <si>
    <t>ap. Sardines</t>
  </si>
  <si>
    <r>
      <t xml:space="preserve">a) </t>
    </r>
    <r>
      <rPr>
        <sz val="8"/>
        <rFont val="標楷體"/>
        <family val="4"/>
      </rPr>
      <t>臭　　　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</t>
    </r>
  </si>
  <si>
    <r>
      <t xml:space="preserve">c) </t>
    </r>
    <r>
      <rPr>
        <sz val="8"/>
        <rFont val="標楷體"/>
        <family val="4"/>
      </rPr>
      <t>魩　　　仔</t>
    </r>
  </si>
  <si>
    <r>
      <t xml:space="preserve">aq. </t>
    </r>
    <r>
      <rPr>
        <sz val="8"/>
        <rFont val="標楷體"/>
        <family val="4"/>
      </rPr>
      <t>鯖　　　魚</t>
    </r>
  </si>
  <si>
    <t>aq. Mackerels</t>
  </si>
  <si>
    <r>
      <t xml:space="preserve">ar. </t>
    </r>
    <r>
      <rPr>
        <sz val="8"/>
        <rFont val="標楷體"/>
        <family val="4"/>
      </rPr>
      <t>鰹　　　類</t>
    </r>
  </si>
  <si>
    <t>ar. Bonitos,Skipjacks</t>
  </si>
  <si>
    <r>
      <t xml:space="preserve">as. </t>
    </r>
    <r>
      <rPr>
        <sz val="8"/>
        <rFont val="標楷體"/>
        <family val="4"/>
      </rPr>
      <t>鰆　　　類</t>
    </r>
  </si>
  <si>
    <t>as. Mackerels</t>
  </si>
  <si>
    <r>
      <t xml:space="preserve">at. </t>
    </r>
    <r>
      <rPr>
        <sz val="8"/>
        <rFont val="標楷體"/>
        <family val="4"/>
      </rPr>
      <t>鮪　　　類</t>
    </r>
  </si>
  <si>
    <t>at. Tunas</t>
  </si>
  <si>
    <r>
      <t xml:space="preserve">au. </t>
    </r>
    <r>
      <rPr>
        <sz val="8"/>
        <rFont val="標楷體"/>
        <family val="4"/>
      </rPr>
      <t>旗　魚　類</t>
    </r>
  </si>
  <si>
    <t>au. Marlin and sail fish</t>
  </si>
  <si>
    <r>
      <t xml:space="preserve">b) </t>
    </r>
    <r>
      <rPr>
        <sz val="8"/>
        <rFont val="標楷體"/>
        <family val="4"/>
      </rPr>
      <t>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</si>
  <si>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 xml:space="preserve">c) </t>
    </r>
    <r>
      <rPr>
        <sz val="8"/>
        <rFont val="標楷體"/>
        <family val="4"/>
      </rPr>
      <t>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</si>
  <si>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 xml:space="preserve">d)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</si>
  <si>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 xml:space="preserve">e)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</si>
  <si>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r>
      <t xml:space="preserve">av. </t>
    </r>
    <r>
      <rPr>
        <sz val="8"/>
        <rFont val="標楷體"/>
        <family val="4"/>
      </rPr>
      <t>沙　　　魚</t>
    </r>
  </si>
  <si>
    <t>av. Sharks</t>
  </si>
  <si>
    <r>
      <t xml:space="preserve">aw. </t>
    </r>
    <r>
      <rPr>
        <sz val="8"/>
        <rFont val="標楷體"/>
        <family val="4"/>
      </rPr>
      <t>　　鱝　</t>
    </r>
  </si>
  <si>
    <t>aw. Skates and rays</t>
  </si>
  <si>
    <r>
      <t xml:space="preserve">ax. </t>
    </r>
    <r>
      <rPr>
        <sz val="8"/>
        <rFont val="標楷體"/>
        <family val="4"/>
      </rPr>
      <t>鱈　　　魚</t>
    </r>
  </si>
  <si>
    <t>ax. Cod</t>
  </si>
  <si>
    <r>
      <t xml:space="preserve">ay. </t>
    </r>
    <r>
      <rPr>
        <sz val="8"/>
        <rFont val="標楷體"/>
        <family val="4"/>
      </rPr>
      <t>秋　刀　魚</t>
    </r>
  </si>
  <si>
    <t>ay. Saury</t>
  </si>
  <si>
    <r>
      <t xml:space="preserve">az. </t>
    </r>
    <r>
      <rPr>
        <sz val="8"/>
        <rFont val="標楷體"/>
        <family val="4"/>
      </rPr>
      <t>剝　皮　魚</t>
    </r>
  </si>
  <si>
    <t>az. File fish</t>
  </si>
  <si>
    <r>
      <t xml:space="preserve">ba.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</si>
  <si>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ba. Other fish</t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</si>
  <si>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>2)</t>
    </r>
  </si>
  <si>
    <t>(9)  Domestic Production of Fish and Sea Food (Cont'd 2)</t>
  </si>
  <si>
    <r>
      <t xml:space="preserve">(2)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</si>
  <si>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(2) Shrimpsand crabs</t>
  </si>
  <si>
    <r>
      <t xml:space="preserve">a. </t>
    </r>
    <r>
      <rPr>
        <sz val="8"/>
        <rFont val="標楷體"/>
        <family val="4"/>
      </rPr>
      <t>蝦　　　類</t>
    </r>
  </si>
  <si>
    <t>a. Shrimps</t>
  </si>
  <si>
    <r>
      <t xml:space="preserve">d)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</si>
  <si>
    <r>
      <t xml:space="preserve">j)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</si>
  <si>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b. </t>
    </r>
    <r>
      <rPr>
        <sz val="8"/>
        <rFont val="標楷體"/>
        <family val="4"/>
      </rPr>
      <t>蟳　蟹　類</t>
    </r>
  </si>
  <si>
    <t>b. Crabs</t>
  </si>
  <si>
    <r>
      <t xml:space="preserve">b) </t>
    </r>
    <r>
      <rPr>
        <sz val="8"/>
        <rFont val="標楷體"/>
        <family val="4"/>
      </rPr>
      <t>　　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</si>
  <si>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c) </t>
    </r>
    <r>
      <rPr>
        <sz val="8"/>
        <rFont val="標楷體"/>
        <family val="4"/>
      </rPr>
      <t>　　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</si>
  <si>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e)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</si>
  <si>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(3) </t>
    </r>
    <r>
      <rPr>
        <sz val="8"/>
        <rFont val="標楷體"/>
        <family val="4"/>
      </rPr>
      <t>頭　足　類</t>
    </r>
  </si>
  <si>
    <t>(3) Cephaopodas</t>
  </si>
  <si>
    <r>
      <t xml:space="preserve">a. </t>
    </r>
    <r>
      <rPr>
        <sz val="8"/>
        <rFont val="標楷體"/>
        <family val="4"/>
      </rPr>
      <t>烏　賊　類</t>
    </r>
  </si>
  <si>
    <t>a. Squids</t>
  </si>
  <si>
    <r>
      <t xml:space="preserve">b. </t>
    </r>
    <r>
      <rPr>
        <sz val="8"/>
        <rFont val="標楷體"/>
        <family val="4"/>
      </rPr>
      <t>章　　　魚</t>
    </r>
  </si>
  <si>
    <t>b. Octopus</t>
  </si>
  <si>
    <r>
      <t xml:space="preserve">c. </t>
    </r>
    <r>
      <rPr>
        <sz val="8"/>
        <rFont val="標楷體"/>
        <family val="4"/>
      </rPr>
      <t>其　　　他</t>
    </r>
  </si>
  <si>
    <t>c. Others</t>
  </si>
  <si>
    <r>
      <t xml:space="preserve">(4) </t>
    </r>
    <r>
      <rPr>
        <sz val="8"/>
        <rFont val="標楷體"/>
        <family val="4"/>
      </rPr>
      <t>貝　介　類</t>
    </r>
  </si>
  <si>
    <t>(4) Shell fish</t>
  </si>
  <si>
    <r>
      <t xml:space="preserve">a. </t>
    </r>
    <r>
      <rPr>
        <sz val="8"/>
        <rFont val="標楷體"/>
        <family val="4"/>
      </rPr>
      <t>牡　　　蠣</t>
    </r>
  </si>
  <si>
    <t>a. Oyster</t>
  </si>
  <si>
    <r>
      <t xml:space="preserve">b. </t>
    </r>
    <r>
      <rPr>
        <sz val="8"/>
        <rFont val="標楷體"/>
        <family val="4"/>
      </rPr>
      <t>　　蛤　　</t>
    </r>
  </si>
  <si>
    <t>b. Hardclam</t>
  </si>
  <si>
    <r>
      <t xml:space="preserve">c. </t>
    </r>
    <r>
      <rPr>
        <sz val="8"/>
        <rFont val="標楷體"/>
        <family val="4"/>
      </rPr>
      <t>　　蜊　　</t>
    </r>
  </si>
  <si>
    <t>c. Short-neckedclam</t>
  </si>
  <si>
    <r>
      <t xml:space="preserve">d. </t>
    </r>
    <r>
      <rPr>
        <sz val="8"/>
        <rFont val="標楷體"/>
        <family val="4"/>
      </rPr>
      <t>血　　　蚶</t>
    </r>
  </si>
  <si>
    <t>d. Blood cockle</t>
  </si>
  <si>
    <r>
      <t xml:space="preserve">e. </t>
    </r>
    <r>
      <rPr>
        <sz val="8"/>
        <rFont val="標楷體"/>
        <family val="4"/>
      </rPr>
      <t>九　　　孔</t>
    </r>
  </si>
  <si>
    <t>e. Small abalones</t>
  </si>
  <si>
    <r>
      <t xml:space="preserve">f. </t>
    </r>
    <r>
      <rPr>
        <sz val="8"/>
        <rFont val="標楷體"/>
        <family val="4"/>
      </rPr>
      <t>鳳　　　螺</t>
    </r>
  </si>
  <si>
    <t>f. Trochus</t>
  </si>
  <si>
    <r>
      <t xml:space="preserve">g. </t>
    </r>
    <r>
      <rPr>
        <sz val="8"/>
        <rFont val="標楷體"/>
        <family val="4"/>
      </rPr>
      <t>西　施　貝</t>
    </r>
  </si>
  <si>
    <t>g. Purple clam</t>
  </si>
  <si>
    <r>
      <t xml:space="preserve">h. </t>
    </r>
    <r>
      <rPr>
        <sz val="8"/>
        <rFont val="標楷體"/>
        <family val="4"/>
      </rPr>
      <t>日　月　貝</t>
    </r>
  </si>
  <si>
    <t>h. Scallop</t>
  </si>
  <si>
    <r>
      <t xml:space="preserve">i. </t>
    </r>
    <r>
      <rPr>
        <sz val="8"/>
        <rFont val="標楷體"/>
        <family val="4"/>
      </rPr>
      <t>　　蜆　　</t>
    </r>
  </si>
  <si>
    <t>i. Fresh water clam</t>
  </si>
  <si>
    <r>
      <t xml:space="preserve">j. </t>
    </r>
    <r>
      <rPr>
        <sz val="8"/>
        <rFont val="標楷體"/>
        <family val="4"/>
      </rPr>
      <t>其　　　他</t>
    </r>
  </si>
  <si>
    <t>j. Others</t>
  </si>
  <si>
    <r>
      <t xml:space="preserve">(9)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續</t>
    </r>
    <r>
      <rPr>
        <sz val="12"/>
        <rFont val="Times New Roman"/>
        <family val="1"/>
      </rPr>
      <t>3)</t>
    </r>
  </si>
  <si>
    <t>(9)  Domestic Production of Fish and Sea Food (Cont'd 3)</t>
  </si>
  <si>
    <r>
      <t xml:space="preserve">(5)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</si>
  <si>
    <t>(5) Other seafood</t>
  </si>
  <si>
    <r>
      <t xml:space="preserve">a.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</si>
  <si>
    <t>a. Aquatic animals</t>
  </si>
  <si>
    <r>
      <t xml:space="preserve">c) </t>
    </r>
    <r>
      <rPr>
        <sz val="8"/>
        <rFont val="標楷體"/>
        <family val="4"/>
      </rPr>
      <t>　　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</si>
  <si>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h) </t>
    </r>
    <r>
      <rPr>
        <sz val="8"/>
        <rFont val="標楷體"/>
        <family val="4"/>
      </rPr>
      <t>　　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</si>
  <si>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b. </t>
    </r>
    <r>
      <rPr>
        <sz val="8"/>
        <rFont val="標楷體"/>
        <family val="4"/>
      </rPr>
      <t>海　藻　類</t>
    </r>
  </si>
  <si>
    <t>b. Sea weeds</t>
  </si>
  <si>
    <r>
      <t xml:space="preserve">(6) </t>
    </r>
    <r>
      <rPr>
        <sz val="8"/>
        <rFont val="標楷體"/>
        <family val="4"/>
      </rPr>
      <t>乾　漬　品</t>
    </r>
  </si>
  <si>
    <t>(6) Dried(salted)</t>
  </si>
  <si>
    <r>
      <t xml:space="preserve">a. </t>
    </r>
    <r>
      <rPr>
        <sz val="8"/>
        <rFont val="標楷體"/>
        <family val="4"/>
      </rPr>
      <t>魚　　　類</t>
    </r>
  </si>
  <si>
    <t>a. Fish</t>
  </si>
  <si>
    <r>
      <t xml:space="preserve">b. </t>
    </r>
    <r>
      <rPr>
        <sz val="8"/>
        <rFont val="標楷體"/>
        <family val="4"/>
      </rPr>
      <t>蝦　蟹　類</t>
    </r>
  </si>
  <si>
    <t>b. Shrimps&amp;crabs</t>
  </si>
  <si>
    <r>
      <t xml:space="preserve">c. </t>
    </r>
    <r>
      <rPr>
        <sz val="8"/>
        <rFont val="標楷體"/>
        <family val="4"/>
      </rPr>
      <t>頭　足　類</t>
    </r>
  </si>
  <si>
    <t>c. Cephaopodas</t>
  </si>
  <si>
    <r>
      <t xml:space="preserve">d. </t>
    </r>
    <r>
      <rPr>
        <sz val="8"/>
        <rFont val="標楷體"/>
        <family val="4"/>
      </rPr>
      <t>貝　介　類</t>
    </r>
  </si>
  <si>
    <t>d. Shell fish</t>
  </si>
  <si>
    <r>
      <t xml:space="preserve">e. </t>
    </r>
    <r>
      <rPr>
        <sz val="8"/>
        <rFont val="標楷體"/>
        <family val="4"/>
      </rPr>
      <t>其　　　他</t>
    </r>
  </si>
  <si>
    <t>e. Others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</si>
</sst>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6" xfId="0" applyFont="1" applyBorder="1" applyAlignment="1" quotePrefix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 quotePrefix="1">
      <alignment horizontal="right" vertical="center"/>
    </xf>
    <xf numFmtId="0" fontId="13" fillId="0" borderId="0" xfId="0" applyFont="1" applyAlignment="1">
      <alignment/>
    </xf>
    <xf numFmtId="0" fontId="13" fillId="0" borderId="6" xfId="0" applyFont="1" applyBorder="1" applyAlignment="1" quotePrefix="1">
      <alignment vertical="center"/>
    </xf>
    <xf numFmtId="187" fontId="13" fillId="0" borderId="0" xfId="0" applyNumberFormat="1" applyFont="1" applyBorder="1" applyAlignment="1">
      <alignment horizontal="right" vertical="center"/>
    </xf>
    <xf numFmtId="181" fontId="13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 quotePrefix="1">
      <alignment horizontal="left" vertical="center"/>
    </xf>
    <xf numFmtId="0" fontId="9" fillId="0" borderId="6" xfId="0" applyFont="1" applyBorder="1" applyAlignment="1">
      <alignment vertical="center"/>
    </xf>
    <xf numFmtId="187" fontId="9" fillId="0" borderId="0" xfId="0" applyNumberFormat="1" applyFont="1" applyBorder="1" applyAlignment="1">
      <alignment horizontal="right" vertical="center"/>
    </xf>
    <xf numFmtId="181" fontId="9" fillId="0" borderId="9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9" fillId="0" borderId="1" xfId="0" applyFont="1" applyBorder="1" applyAlignment="1">
      <alignment/>
    </xf>
    <xf numFmtId="0" fontId="9" fillId="0" borderId="10" xfId="0" applyFont="1" applyBorder="1" applyAlignment="1">
      <alignment horizontal="left" vertical="center" indent="3"/>
    </xf>
    <xf numFmtId="187" fontId="9" fillId="0" borderId="11" xfId="0" applyNumberFormat="1" applyFont="1" applyBorder="1" applyAlignment="1">
      <alignment horizontal="right" vertical="center"/>
    </xf>
    <xf numFmtId="187" fontId="9" fillId="0" borderId="1" xfId="0" applyNumberFormat="1" applyFont="1" applyBorder="1" applyAlignment="1">
      <alignment horizontal="right" vertical="center"/>
    </xf>
    <xf numFmtId="187" fontId="9" fillId="0" borderId="10" xfId="0" applyNumberFormat="1" applyFont="1" applyBorder="1" applyAlignment="1">
      <alignment horizontal="right" vertical="center"/>
    </xf>
    <xf numFmtId="181" fontId="9" fillId="0" borderId="1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3"/>
    </xf>
    <xf numFmtId="0" fontId="0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 quotePrefix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left" vertical="center"/>
    </xf>
    <xf numFmtId="0" fontId="9" fillId="0" borderId="6" xfId="0" applyFont="1" applyBorder="1" applyAlignment="1" quotePrefix="1">
      <alignment horizontal="left" vertical="center" indent="3"/>
    </xf>
    <xf numFmtId="0" fontId="9" fillId="0" borderId="6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left" vertical="center"/>
    </xf>
    <xf numFmtId="181" fontId="9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ns11643.gov.tw/images/png/a14/8eaec3cd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22</xdr:row>
      <xdr:rowOff>38100</xdr:rowOff>
    </xdr:from>
    <xdr:to>
      <xdr:col>1</xdr:col>
      <xdr:colOff>676275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1050" y="369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68"/>
  <sheetViews>
    <sheetView tabSelected="1" zoomScaleSheetLayoutView="100" workbookViewId="0" topLeftCell="A1">
      <pane xSplit="2" topLeftCell="C1" activePane="topRight" state="frozen"/>
      <selection pane="topLeft" activeCell="N181" sqref="O181"/>
      <selection pane="topRight" activeCell="A1" sqref="A1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2.625" style="2" customWidth="1"/>
    <col min="8" max="8" width="16.125" style="2" customWidth="1"/>
    <col min="9" max="13" width="12.625" style="2" customWidth="1"/>
    <col min="14" max="14" width="2.625" style="2" customWidth="1"/>
    <col min="15" max="15" width="17.625" style="2" customWidth="1"/>
    <col min="16" max="16384" width="9.00390625" style="2" customWidth="1"/>
  </cols>
  <sheetData>
    <row r="1" spans="1:15" ht="9.75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9.5" customHeight="1">
      <c r="A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7" s="16" customFormat="1" ht="24.75" customHeight="1">
      <c r="A3" s="8" t="s">
        <v>153</v>
      </c>
      <c r="B3" s="9"/>
      <c r="C3" s="10"/>
      <c r="D3" s="9"/>
      <c r="E3" s="11"/>
      <c r="F3" s="11"/>
      <c r="G3" s="11"/>
      <c r="H3" s="12"/>
      <c r="I3" s="13" t="s">
        <v>154</v>
      </c>
      <c r="J3" s="14"/>
      <c r="K3" s="14"/>
      <c r="L3" s="14"/>
      <c r="M3" s="14"/>
      <c r="N3" s="14"/>
      <c r="O3" s="13"/>
      <c r="P3" s="15"/>
      <c r="Q3" s="15"/>
    </row>
    <row r="4" spans="1:15" ht="9.75" customHeight="1">
      <c r="A4" s="17" t="s">
        <v>155</v>
      </c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20" t="s">
        <v>156</v>
      </c>
    </row>
    <row r="5" spans="1:15" ht="49.5" customHeight="1">
      <c r="A5" s="21" t="s">
        <v>157</v>
      </c>
      <c r="B5" s="22"/>
      <c r="C5" s="23" t="s">
        <v>158</v>
      </c>
      <c r="D5" s="24" t="s">
        <v>159</v>
      </c>
      <c r="E5" s="24" t="s">
        <v>160</v>
      </c>
      <c r="F5" s="24" t="s">
        <v>161</v>
      </c>
      <c r="G5" s="24" t="s">
        <v>162</v>
      </c>
      <c r="H5" s="25"/>
      <c r="I5" s="23" t="s">
        <v>163</v>
      </c>
      <c r="J5" s="24" t="s">
        <v>164</v>
      </c>
      <c r="K5" s="24" t="s">
        <v>165</v>
      </c>
      <c r="L5" s="24" t="s">
        <v>166</v>
      </c>
      <c r="M5" s="23" t="s">
        <v>167</v>
      </c>
      <c r="N5" s="26" t="s">
        <v>168</v>
      </c>
      <c r="O5" s="27"/>
    </row>
    <row r="6" spans="2:15" ht="3" customHeight="1">
      <c r="B6" s="28"/>
      <c r="C6" s="29"/>
      <c r="D6" s="29"/>
      <c r="E6" s="29"/>
      <c r="F6" s="29"/>
      <c r="G6" s="29"/>
      <c r="H6" s="3"/>
      <c r="I6" s="29"/>
      <c r="J6" s="29"/>
      <c r="K6" s="29"/>
      <c r="L6" s="29"/>
      <c r="M6" s="29"/>
      <c r="N6" s="30"/>
      <c r="O6" s="31"/>
    </row>
    <row r="7" spans="2:15" s="32" customFormat="1" ht="11.25" customHeight="1">
      <c r="B7" s="33" t="s">
        <v>169</v>
      </c>
      <c r="C7" s="34">
        <f>SUM(C9,C137,C159,C168,C186,C207)</f>
        <v>1331154.7000000002</v>
      </c>
      <c r="D7" s="34">
        <f>SUM(D9,D137,D159,D168,D186,D207)</f>
        <v>1364064</v>
      </c>
      <c r="E7" s="34">
        <f>SUM(E9,E137,E159,E168,E186,E207)</f>
        <v>1379824</v>
      </c>
      <c r="F7" s="34">
        <f>SUM(F9,F137,F159,F168,F186,F207)</f>
        <v>1364271</v>
      </c>
      <c r="G7" s="34">
        <f>SUM(G9,G137,G159,G168,G186,G207)</f>
        <v>1318899.49</v>
      </c>
      <c r="H7" s="34"/>
      <c r="I7" s="34">
        <f>SUM(I9,I137,I159,I168,I186,I207)</f>
        <v>1407802</v>
      </c>
      <c r="J7" s="34">
        <f>SUM(J9,J137,J159,J168,J186,J207)</f>
        <v>1501488</v>
      </c>
      <c r="K7" s="34">
        <f>SUM(K9,K137,K159,K168,K186,K207)</f>
        <v>1271739</v>
      </c>
      <c r="L7" s="34">
        <f>SUM(L9,L137,L159,L168,L186,L207)</f>
        <v>1327628.5393800002</v>
      </c>
      <c r="M7" s="34">
        <f>SUM(M9,M137,M159,M168,M186,M207)</f>
        <v>1286935.1775399998</v>
      </c>
      <c r="N7" s="35"/>
      <c r="O7" s="36" t="s">
        <v>170</v>
      </c>
    </row>
    <row r="8" spans="2:15" ht="3" customHeight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19"/>
    </row>
    <row r="9" spans="2:15" ht="11.25" customHeight="1">
      <c r="B9" s="40" t="s">
        <v>171</v>
      </c>
      <c r="C9" s="38">
        <f>SUM(C10:C11,C20:C29,C36,C44:C49,C51:C60,C73:C74,C78:C81,C84:C90,C97:C98,C103,C108,C115,C122,C125:C129)</f>
        <v>919193.1000000001</v>
      </c>
      <c r="D9" s="38">
        <f>SUM(D10:D11,D20:D29,D36,D44:D49,D51:D60,D73:D74,D78:D81,D84:D90,D97:D98,D103,D108,D115,D122,D125:D129)</f>
        <v>982412</v>
      </c>
      <c r="E9" s="38">
        <f>SUM(E10:E11,E20:E29,E36,E44:E49,E51:E60,E73:E74,E78:E81,E84:E90,E97:E98,E103,E108,E115,E122,E125:E129)</f>
        <v>941430</v>
      </c>
      <c r="F9" s="38">
        <f>SUM(F10:F11,F20:F29,F36,F44:F49,F51:F60,F73:F74,F78:F81,F84:F90,F97:F98,F103,F108,F115,F122,F125:F129)</f>
        <v>957586</v>
      </c>
      <c r="G9" s="38">
        <f>SUM(G10:G11,G20:G29,G36,G44:G49,G51:G60,G73:G74,G78:G81,G84:G90,G97:G98,G103,G108,G115,G122,G125:G129)</f>
        <v>1024693.49</v>
      </c>
      <c r="H9" s="38"/>
      <c r="I9" s="38">
        <f>SUM(I10:I11,I20:I29,I36,I44:I49,I51:I60,I73:I74,I78:I81,I84:I90,I97:I98,I103,I108,I115,I122,I125:I129)</f>
        <v>1144349</v>
      </c>
      <c r="J9" s="38">
        <f>SUM(J10:J11,J20:J29,J36,J44:J49,J51:J60,J73:J74,J78:J81,J84:J90,J97:J98,J103,J108,J115,J122,J125:J129)</f>
        <v>1180947</v>
      </c>
      <c r="K9" s="38">
        <f>SUM(K10:K11,K20:K29,K36,K44:K49,K51:K60,K73:K74,K78:K81,K84:K90,K97:K98,K103,K108,K115,K122,K125:K129)</f>
        <v>1068241</v>
      </c>
      <c r="L9" s="38">
        <f>SUM(L10:L11,L20:L29,L36,L44:L49,L51:L60,L73:L74,L78:L81,L84:L90,L97:L98,L103,L108,L115,L122,L125:L129)</f>
        <v>1114829.81178</v>
      </c>
      <c r="M9" s="38">
        <f>SUM(M10:M11,M20:M29,M36,M44:M49,M51:M60,M73:M74,M78:M81,M84:M90,M97:M98,M103,M108,M115,M122,M125:M129)</f>
        <v>972957.51906</v>
      </c>
      <c r="N9" s="39"/>
      <c r="O9" s="41" t="s">
        <v>172</v>
      </c>
    </row>
    <row r="10" spans="2:15" ht="11.25" customHeight="1">
      <c r="B10" s="42" t="s">
        <v>173</v>
      </c>
      <c r="C10" s="38">
        <v>42347</v>
      </c>
      <c r="D10" s="38">
        <v>36273</v>
      </c>
      <c r="E10" s="38">
        <v>57269</v>
      </c>
      <c r="F10" s="38">
        <v>49314</v>
      </c>
      <c r="G10" s="38">
        <v>82861</v>
      </c>
      <c r="H10" s="38"/>
      <c r="I10" s="38">
        <v>85143</v>
      </c>
      <c r="J10" s="38">
        <v>85406</v>
      </c>
      <c r="K10" s="38">
        <v>89302</v>
      </c>
      <c r="L10" s="38">
        <v>83463.14</v>
      </c>
      <c r="M10" s="38">
        <v>72568.33519999999</v>
      </c>
      <c r="N10" s="39"/>
      <c r="O10" s="43" t="s">
        <v>174</v>
      </c>
    </row>
    <row r="11" spans="2:15" ht="11.25" customHeight="1">
      <c r="B11" s="42" t="s">
        <v>175</v>
      </c>
      <c r="C11" s="38">
        <f>SUM(C12:C19)</f>
        <v>15795</v>
      </c>
      <c r="D11" s="38">
        <f>SUM(D12:D19)</f>
        <v>15296</v>
      </c>
      <c r="E11" s="38">
        <f>SUM(E12:E19)</f>
        <v>16024</v>
      </c>
      <c r="F11" s="38">
        <f>SUM(F12:F19)</f>
        <v>15628</v>
      </c>
      <c r="G11" s="38">
        <f>SUM(G12:G19)</f>
        <v>12696</v>
      </c>
      <c r="H11" s="38"/>
      <c r="I11" s="38">
        <f>SUM(I12:I19)</f>
        <v>12565</v>
      </c>
      <c r="J11" s="38">
        <f>SUM(J12:J19)</f>
        <v>12241</v>
      </c>
      <c r="K11" s="38">
        <f>SUM(K12:K19)</f>
        <v>9225</v>
      </c>
      <c r="L11" s="38">
        <f>SUM(L12:L19)</f>
        <v>9373.265</v>
      </c>
      <c r="M11" s="38">
        <f>SUM(M12:M19)</f>
        <v>7383.529999999999</v>
      </c>
      <c r="N11" s="39"/>
      <c r="O11" s="43" t="s">
        <v>176</v>
      </c>
    </row>
    <row r="12" spans="2:15" ht="11.25" customHeight="1">
      <c r="B12" s="44" t="s">
        <v>177</v>
      </c>
      <c r="C12" s="38">
        <v>3188</v>
      </c>
      <c r="D12" s="38">
        <v>3340</v>
      </c>
      <c r="E12" s="38">
        <v>4161</v>
      </c>
      <c r="F12" s="38">
        <v>4081</v>
      </c>
      <c r="G12" s="38">
        <v>2916</v>
      </c>
      <c r="H12" s="38"/>
      <c r="I12" s="38">
        <v>2343</v>
      </c>
      <c r="J12" s="38">
        <v>1970</v>
      </c>
      <c r="K12" s="38">
        <v>1388</v>
      </c>
      <c r="L12" s="38">
        <v>1065.86</v>
      </c>
      <c r="M12" s="38">
        <v>712.5210000000001</v>
      </c>
      <c r="N12" s="39"/>
      <c r="O12" s="45" t="s">
        <v>0</v>
      </c>
    </row>
    <row r="13" spans="2:15" ht="11.25" customHeight="1">
      <c r="B13" s="44" t="s">
        <v>178</v>
      </c>
      <c r="C13" s="38">
        <v>2470</v>
      </c>
      <c r="D13" s="38">
        <v>2369</v>
      </c>
      <c r="E13" s="38">
        <v>2158</v>
      </c>
      <c r="F13" s="38">
        <v>2078</v>
      </c>
      <c r="G13" s="38">
        <v>2160</v>
      </c>
      <c r="H13" s="38"/>
      <c r="I13" s="38">
        <v>2373</v>
      </c>
      <c r="J13" s="38">
        <v>2795</v>
      </c>
      <c r="K13" s="38">
        <v>1466</v>
      </c>
      <c r="L13" s="38">
        <v>1693.409</v>
      </c>
      <c r="M13" s="38">
        <v>1327.628</v>
      </c>
      <c r="N13" s="39"/>
      <c r="O13" s="45" t="s">
        <v>1</v>
      </c>
    </row>
    <row r="14" spans="2:15" ht="11.25" customHeight="1">
      <c r="B14" s="44" t="s">
        <v>179</v>
      </c>
      <c r="C14" s="38">
        <v>4495</v>
      </c>
      <c r="D14" s="38">
        <v>4552</v>
      </c>
      <c r="E14" s="38">
        <v>4443</v>
      </c>
      <c r="F14" s="38">
        <v>4110</v>
      </c>
      <c r="G14" s="38">
        <v>3491</v>
      </c>
      <c r="H14" s="38"/>
      <c r="I14" s="38">
        <v>3753</v>
      </c>
      <c r="J14" s="38">
        <v>3303</v>
      </c>
      <c r="K14" s="38">
        <v>2736</v>
      </c>
      <c r="L14" s="38">
        <v>3126.541</v>
      </c>
      <c r="M14" s="38">
        <v>2321.804</v>
      </c>
      <c r="N14" s="39"/>
      <c r="O14" s="45" t="s">
        <v>2</v>
      </c>
    </row>
    <row r="15" spans="2:15" ht="11.25" customHeight="1">
      <c r="B15" s="44" t="s">
        <v>180</v>
      </c>
      <c r="C15" s="38">
        <v>1139</v>
      </c>
      <c r="D15" s="38">
        <v>1000</v>
      </c>
      <c r="E15" s="38">
        <v>1044</v>
      </c>
      <c r="F15" s="38">
        <v>1329</v>
      </c>
      <c r="G15" s="38">
        <v>974</v>
      </c>
      <c r="H15" s="38"/>
      <c r="I15" s="38">
        <v>841</v>
      </c>
      <c r="J15" s="38">
        <v>814</v>
      </c>
      <c r="K15" s="38">
        <v>853</v>
      </c>
      <c r="L15" s="38">
        <v>793.021</v>
      </c>
      <c r="M15" s="38">
        <v>759.9270000000001</v>
      </c>
      <c r="N15" s="39"/>
      <c r="O15" s="45" t="s">
        <v>3</v>
      </c>
    </row>
    <row r="16" spans="2:15" ht="11.25" customHeight="1">
      <c r="B16" s="44" t="s">
        <v>181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/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/>
      <c r="O16" s="45" t="s">
        <v>4</v>
      </c>
    </row>
    <row r="17" spans="2:15" ht="11.25" customHeight="1">
      <c r="B17" s="44" t="s">
        <v>182</v>
      </c>
      <c r="C17" s="38">
        <v>3757</v>
      </c>
      <c r="D17" s="38">
        <v>3365</v>
      </c>
      <c r="E17" s="38">
        <v>3608</v>
      </c>
      <c r="F17" s="38">
        <v>3450</v>
      </c>
      <c r="G17" s="38">
        <v>2826</v>
      </c>
      <c r="H17" s="38"/>
      <c r="I17" s="38">
        <v>2950</v>
      </c>
      <c r="J17" s="38">
        <v>3096</v>
      </c>
      <c r="K17" s="38">
        <v>2585</v>
      </c>
      <c r="L17" s="38">
        <v>2550.344</v>
      </c>
      <c r="M17" s="38">
        <v>2136.057</v>
      </c>
      <c r="N17" s="39"/>
      <c r="O17" s="45" t="s">
        <v>5</v>
      </c>
    </row>
    <row r="18" spans="2:15" ht="11.25" customHeight="1">
      <c r="B18" s="44" t="s">
        <v>183</v>
      </c>
      <c r="C18" s="38">
        <v>689</v>
      </c>
      <c r="D18" s="38">
        <v>601</v>
      </c>
      <c r="E18" s="38">
        <v>563</v>
      </c>
      <c r="F18" s="38">
        <v>538</v>
      </c>
      <c r="G18" s="38">
        <v>309</v>
      </c>
      <c r="H18" s="38"/>
      <c r="I18" s="38">
        <v>278</v>
      </c>
      <c r="J18" s="38">
        <v>240</v>
      </c>
      <c r="K18" s="38">
        <v>179</v>
      </c>
      <c r="L18" s="38">
        <v>130.49</v>
      </c>
      <c r="M18" s="38">
        <v>112.66299999999998</v>
      </c>
      <c r="N18" s="39"/>
      <c r="O18" s="45" t="s">
        <v>6</v>
      </c>
    </row>
    <row r="19" spans="2:15" ht="11.25" customHeight="1">
      <c r="B19" s="44" t="s">
        <v>184</v>
      </c>
      <c r="C19" s="38">
        <v>57</v>
      </c>
      <c r="D19" s="38">
        <v>69</v>
      </c>
      <c r="E19" s="38">
        <v>47</v>
      </c>
      <c r="F19" s="38">
        <v>42</v>
      </c>
      <c r="G19" s="38">
        <v>20</v>
      </c>
      <c r="H19" s="38"/>
      <c r="I19" s="38">
        <v>27</v>
      </c>
      <c r="J19" s="38">
        <v>23</v>
      </c>
      <c r="K19" s="38">
        <v>18</v>
      </c>
      <c r="L19" s="38">
        <v>13.6</v>
      </c>
      <c r="M19" s="38">
        <v>12.93</v>
      </c>
      <c r="N19" s="39"/>
      <c r="O19" s="45" t="s">
        <v>7</v>
      </c>
    </row>
    <row r="20" spans="2:15" ht="11.25" customHeight="1">
      <c r="B20" s="42" t="s">
        <v>185</v>
      </c>
      <c r="C20" s="38">
        <v>22337</v>
      </c>
      <c r="D20" s="38">
        <v>17241</v>
      </c>
      <c r="E20" s="38">
        <v>16543</v>
      </c>
      <c r="F20" s="38">
        <v>30481</v>
      </c>
      <c r="G20" s="38">
        <v>34160</v>
      </c>
      <c r="H20" s="38"/>
      <c r="I20" s="38">
        <v>34863</v>
      </c>
      <c r="J20" s="38">
        <v>35116</v>
      </c>
      <c r="K20" s="38">
        <v>33480</v>
      </c>
      <c r="L20" s="38">
        <v>28481.089</v>
      </c>
      <c r="M20" s="38">
        <v>23838.325999999997</v>
      </c>
      <c r="N20" s="39"/>
      <c r="O20" s="43" t="s">
        <v>186</v>
      </c>
    </row>
    <row r="21" spans="2:15" ht="11.25" customHeight="1">
      <c r="B21" s="42" t="s">
        <v>187</v>
      </c>
      <c r="C21" s="38">
        <v>197</v>
      </c>
      <c r="D21" s="38">
        <v>178</v>
      </c>
      <c r="E21" s="38">
        <v>169</v>
      </c>
      <c r="F21" s="38">
        <v>2312</v>
      </c>
      <c r="G21" s="38">
        <v>1734</v>
      </c>
      <c r="H21" s="38"/>
      <c r="I21" s="38">
        <v>1054</v>
      </c>
      <c r="J21" s="38">
        <v>1026</v>
      </c>
      <c r="K21" s="38">
        <v>983</v>
      </c>
      <c r="L21" s="38">
        <v>306.715</v>
      </c>
      <c r="M21" s="38">
        <v>344.481</v>
      </c>
      <c r="N21" s="39"/>
      <c r="O21" s="43" t="s">
        <v>188</v>
      </c>
    </row>
    <row r="22" spans="2:15" ht="11.25" customHeight="1">
      <c r="B22" s="42" t="s">
        <v>189</v>
      </c>
      <c r="C22" s="38">
        <v>5682.8</v>
      </c>
      <c r="D22" s="38">
        <v>5759</v>
      </c>
      <c r="E22" s="38">
        <v>5026</v>
      </c>
      <c r="F22" s="38">
        <v>3955</v>
      </c>
      <c r="G22" s="38">
        <v>4269</v>
      </c>
      <c r="H22" s="38"/>
      <c r="I22" s="38">
        <v>4075</v>
      </c>
      <c r="J22" s="38">
        <v>4813</v>
      </c>
      <c r="K22" s="38">
        <v>4985</v>
      </c>
      <c r="L22" s="38">
        <v>7860.5654</v>
      </c>
      <c r="M22" s="38">
        <v>6280.745</v>
      </c>
      <c r="N22" s="39"/>
      <c r="O22" s="43" t="s">
        <v>190</v>
      </c>
    </row>
    <row r="23" spans="2:15" ht="11.25" customHeight="1">
      <c r="B23" s="42" t="s">
        <v>191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/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9"/>
      <c r="O23" s="43" t="s">
        <v>192</v>
      </c>
    </row>
    <row r="24" spans="2:15" ht="11.25" customHeight="1">
      <c r="B24" s="42" t="s">
        <v>193</v>
      </c>
      <c r="C24" s="38">
        <v>1288</v>
      </c>
      <c r="D24" s="38">
        <v>1078</v>
      </c>
      <c r="E24" s="38">
        <v>975</v>
      </c>
      <c r="F24" s="38">
        <v>845</v>
      </c>
      <c r="G24" s="38">
        <v>831</v>
      </c>
      <c r="H24" s="38"/>
      <c r="I24" s="38">
        <v>737</v>
      </c>
      <c r="J24" s="38">
        <v>575</v>
      </c>
      <c r="K24" s="38">
        <v>470</v>
      </c>
      <c r="L24" s="38">
        <v>360.734</v>
      </c>
      <c r="M24" s="38">
        <v>465.384</v>
      </c>
      <c r="N24" s="39"/>
      <c r="O24" s="43" t="s">
        <v>194</v>
      </c>
    </row>
    <row r="25" spans="2:15" ht="11.25" customHeight="1">
      <c r="B25" s="42" t="s">
        <v>195</v>
      </c>
      <c r="C25" s="38">
        <v>352.4</v>
      </c>
      <c r="D25" s="38">
        <v>252</v>
      </c>
      <c r="E25" s="38">
        <v>710</v>
      </c>
      <c r="F25" s="38">
        <v>599</v>
      </c>
      <c r="G25" s="38">
        <v>503</v>
      </c>
      <c r="H25" s="38"/>
      <c r="I25" s="38">
        <v>707</v>
      </c>
      <c r="J25" s="38">
        <v>815</v>
      </c>
      <c r="K25" s="38">
        <v>821</v>
      </c>
      <c r="L25" s="38">
        <v>1040.085</v>
      </c>
      <c r="M25" s="38">
        <v>733.01</v>
      </c>
      <c r="N25" s="39"/>
      <c r="O25" s="43" t="s">
        <v>196</v>
      </c>
    </row>
    <row r="26" spans="2:15" ht="11.25" customHeight="1">
      <c r="B26" s="42" t="s">
        <v>197</v>
      </c>
      <c r="C26" s="38">
        <v>7829</v>
      </c>
      <c r="D26" s="38">
        <v>6012</v>
      </c>
      <c r="E26" s="38">
        <v>5558</v>
      </c>
      <c r="F26" s="38">
        <v>3081</v>
      </c>
      <c r="G26" s="38">
        <v>3469</v>
      </c>
      <c r="H26" s="38"/>
      <c r="I26" s="38">
        <v>3688</v>
      </c>
      <c r="J26" s="38">
        <v>4420</v>
      </c>
      <c r="K26" s="38">
        <v>4530</v>
      </c>
      <c r="L26" s="38">
        <v>2452.591</v>
      </c>
      <c r="M26" s="38">
        <v>3103.773</v>
      </c>
      <c r="N26" s="39"/>
      <c r="O26" s="43" t="s">
        <v>198</v>
      </c>
    </row>
    <row r="27" spans="2:15" ht="11.25" customHeight="1">
      <c r="B27" s="42" t="s">
        <v>199</v>
      </c>
      <c r="C27" s="38">
        <v>62748</v>
      </c>
      <c r="D27" s="38">
        <v>58349</v>
      </c>
      <c r="E27" s="38">
        <v>50824</v>
      </c>
      <c r="F27" s="38">
        <v>39731</v>
      </c>
      <c r="G27" s="38">
        <v>59356</v>
      </c>
      <c r="H27" s="38"/>
      <c r="I27" s="38">
        <v>72435</v>
      </c>
      <c r="J27" s="38">
        <v>77921</v>
      </c>
      <c r="K27" s="38">
        <v>56852</v>
      </c>
      <c r="L27" s="38">
        <v>50050.492</v>
      </c>
      <c r="M27" s="38">
        <v>56137.055</v>
      </c>
      <c r="N27" s="39"/>
      <c r="O27" s="43" t="s">
        <v>200</v>
      </c>
    </row>
    <row r="28" spans="2:15" ht="11.25" customHeight="1">
      <c r="B28" s="42" t="s">
        <v>201</v>
      </c>
      <c r="C28" s="38">
        <v>345.7</v>
      </c>
      <c r="D28" s="38">
        <v>142</v>
      </c>
      <c r="E28" s="38">
        <v>146</v>
      </c>
      <c r="F28" s="38">
        <v>137</v>
      </c>
      <c r="G28" s="38">
        <v>198</v>
      </c>
      <c r="H28" s="38"/>
      <c r="I28" s="38">
        <v>172</v>
      </c>
      <c r="J28" s="38">
        <v>206</v>
      </c>
      <c r="K28" s="38">
        <v>288</v>
      </c>
      <c r="L28" s="38">
        <v>280.035</v>
      </c>
      <c r="M28" s="38">
        <v>370.26169000000004</v>
      </c>
      <c r="N28" s="39"/>
      <c r="O28" s="43" t="s">
        <v>202</v>
      </c>
    </row>
    <row r="29" spans="2:15" ht="11.25" customHeight="1">
      <c r="B29" s="42" t="s">
        <v>203</v>
      </c>
      <c r="C29" s="38">
        <f>SUM(C30:C35)</f>
        <v>15785.400000000001</v>
      </c>
      <c r="D29" s="38">
        <f>SUM(D30:D35)</f>
        <v>15661</v>
      </c>
      <c r="E29" s="38">
        <f>SUM(E30:E35)</f>
        <v>17253</v>
      </c>
      <c r="F29" s="38">
        <f>SUM(F30:F35)</f>
        <v>19549</v>
      </c>
      <c r="G29" s="38">
        <f>SUM(G30:G35)</f>
        <v>23290</v>
      </c>
      <c r="H29" s="38"/>
      <c r="I29" s="38">
        <f>SUM(I30:I35)</f>
        <v>23518</v>
      </c>
      <c r="J29" s="38">
        <f>SUM(J30:J35)</f>
        <v>24217</v>
      </c>
      <c r="K29" s="38">
        <f>SUM(K30:K35)</f>
        <v>21513</v>
      </c>
      <c r="L29" s="38">
        <f>SUM(L30:L35)</f>
        <v>18952.829400000002</v>
      </c>
      <c r="M29" s="38">
        <f>SUM(M30:M35)</f>
        <v>14893.211499999998</v>
      </c>
      <c r="N29" s="39"/>
      <c r="O29" s="43" t="s">
        <v>204</v>
      </c>
    </row>
    <row r="30" spans="2:15" ht="11.25" customHeight="1">
      <c r="B30" s="44" t="s">
        <v>205</v>
      </c>
      <c r="C30" s="38">
        <v>2861.3</v>
      </c>
      <c r="D30" s="38">
        <v>2601</v>
      </c>
      <c r="E30" s="38">
        <v>3572</v>
      </c>
      <c r="F30" s="38">
        <v>4942</v>
      </c>
      <c r="G30" s="38">
        <v>6963</v>
      </c>
      <c r="H30" s="38"/>
      <c r="I30" s="38">
        <v>7207</v>
      </c>
      <c r="J30" s="38">
        <v>6154</v>
      </c>
      <c r="K30" s="38">
        <v>5707</v>
      </c>
      <c r="L30" s="38">
        <v>5169.929</v>
      </c>
      <c r="M30" s="38">
        <v>3488.3453999999997</v>
      </c>
      <c r="N30" s="39"/>
      <c r="O30" s="45" t="s">
        <v>8</v>
      </c>
    </row>
    <row r="31" spans="2:15" ht="11.25" customHeight="1">
      <c r="B31" s="44" t="s">
        <v>206</v>
      </c>
      <c r="C31" s="38">
        <v>2195</v>
      </c>
      <c r="D31" s="38">
        <v>1707</v>
      </c>
      <c r="E31" s="38">
        <v>2081</v>
      </c>
      <c r="F31" s="38">
        <v>2536</v>
      </c>
      <c r="G31" s="38">
        <v>3293</v>
      </c>
      <c r="H31" s="38"/>
      <c r="I31" s="38">
        <v>3058</v>
      </c>
      <c r="J31" s="38">
        <v>2233</v>
      </c>
      <c r="K31" s="38">
        <v>2158</v>
      </c>
      <c r="L31" s="38">
        <v>1824.9463999999998</v>
      </c>
      <c r="M31" s="38">
        <v>1695.2745000000002</v>
      </c>
      <c r="N31" s="39"/>
      <c r="O31" s="45" t="s">
        <v>9</v>
      </c>
    </row>
    <row r="32" spans="2:15" ht="11.25" customHeight="1">
      <c r="B32" s="44" t="s">
        <v>10</v>
      </c>
      <c r="C32" s="38">
        <v>348.1</v>
      </c>
      <c r="D32" s="38">
        <v>280</v>
      </c>
      <c r="E32" s="38">
        <v>329</v>
      </c>
      <c r="F32" s="38">
        <v>437</v>
      </c>
      <c r="G32" s="38">
        <v>265</v>
      </c>
      <c r="H32" s="38"/>
      <c r="I32" s="38">
        <v>241</v>
      </c>
      <c r="J32" s="38">
        <v>239</v>
      </c>
      <c r="K32" s="38">
        <v>315</v>
      </c>
      <c r="L32" s="38">
        <v>264.27570000000003</v>
      </c>
      <c r="M32" s="38">
        <v>196.6276</v>
      </c>
      <c r="N32" s="39"/>
      <c r="O32" s="45" t="s">
        <v>11</v>
      </c>
    </row>
    <row r="33" spans="2:15" ht="11.25" customHeight="1">
      <c r="B33" s="44" t="s">
        <v>12</v>
      </c>
      <c r="C33" s="38">
        <v>4372</v>
      </c>
      <c r="D33" s="38">
        <v>4048</v>
      </c>
      <c r="E33" s="38">
        <v>2674</v>
      </c>
      <c r="F33" s="38">
        <v>2071</v>
      </c>
      <c r="G33" s="38">
        <v>2115</v>
      </c>
      <c r="H33" s="38"/>
      <c r="I33" s="38">
        <v>1766</v>
      </c>
      <c r="J33" s="38">
        <v>1485</v>
      </c>
      <c r="K33" s="38">
        <v>1407</v>
      </c>
      <c r="L33" s="38">
        <v>1093.4618</v>
      </c>
      <c r="M33" s="38">
        <v>1087.3324</v>
      </c>
      <c r="N33" s="39"/>
      <c r="O33" s="45" t="s">
        <v>13</v>
      </c>
    </row>
    <row r="34" spans="2:15" ht="11.25" customHeight="1">
      <c r="B34" s="44" t="s">
        <v>14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/>
      <c r="I34" s="38">
        <v>0</v>
      </c>
      <c r="J34" s="38">
        <v>0</v>
      </c>
      <c r="K34" s="38">
        <v>0</v>
      </c>
      <c r="L34" s="38">
        <v>45</v>
      </c>
      <c r="M34" s="38">
        <v>34.98</v>
      </c>
      <c r="N34" s="39"/>
      <c r="O34" s="45" t="s">
        <v>15</v>
      </c>
    </row>
    <row r="35" spans="2:15" ht="11.25" customHeight="1">
      <c r="B35" s="44" t="s">
        <v>16</v>
      </c>
      <c r="C35" s="38">
        <v>6009</v>
      </c>
      <c r="D35" s="38">
        <v>7025</v>
      </c>
      <c r="E35" s="38">
        <v>8597</v>
      </c>
      <c r="F35" s="38">
        <v>9563</v>
      </c>
      <c r="G35" s="38">
        <v>10654</v>
      </c>
      <c r="H35" s="38"/>
      <c r="I35" s="38">
        <v>11246</v>
      </c>
      <c r="J35" s="38">
        <v>14106</v>
      </c>
      <c r="K35" s="38">
        <v>11926</v>
      </c>
      <c r="L35" s="38">
        <v>10555.2165</v>
      </c>
      <c r="M35" s="38">
        <v>8390.6516</v>
      </c>
      <c r="N35" s="39"/>
      <c r="O35" s="45" t="s">
        <v>17</v>
      </c>
    </row>
    <row r="36" spans="2:15" ht="11.25" customHeight="1">
      <c r="B36" s="42" t="s">
        <v>207</v>
      </c>
      <c r="C36" s="38">
        <f>SUM(C37:C43)</f>
        <v>11126</v>
      </c>
      <c r="D36" s="38">
        <f>SUM(D37:D43)</f>
        <v>7797</v>
      </c>
      <c r="E36" s="38">
        <f>SUM(E37:E43)</f>
        <v>7982</v>
      </c>
      <c r="F36" s="38">
        <f>SUM(F37:F43)</f>
        <v>7189</v>
      </c>
      <c r="G36" s="38">
        <f>SUM(G37:G43)</f>
        <v>9078</v>
      </c>
      <c r="H36" s="38"/>
      <c r="I36" s="38">
        <f>SUM(I37:I43)</f>
        <v>13084</v>
      </c>
      <c r="J36" s="38">
        <f>SUM(J37:J43)</f>
        <v>7244</v>
      </c>
      <c r="K36" s="38">
        <f>SUM(K37:K43)</f>
        <v>6898</v>
      </c>
      <c r="L36" s="38">
        <f>SUM(L37:L43)</f>
        <v>6301.1381</v>
      </c>
      <c r="M36" s="38">
        <f>SUM(M37:M43)</f>
        <v>4721.46188</v>
      </c>
      <c r="N36" s="39"/>
      <c r="O36" s="43" t="s">
        <v>208</v>
      </c>
    </row>
    <row r="37" spans="1:15" ht="11.25" customHeight="1">
      <c r="A37" s="4"/>
      <c r="B37" s="44" t="s">
        <v>18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/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/>
      <c r="O37" s="45" t="s">
        <v>19</v>
      </c>
    </row>
    <row r="38" spans="1:15" ht="11.25" customHeight="1">
      <c r="A38" s="4"/>
      <c r="B38" s="44" t="s">
        <v>20</v>
      </c>
      <c r="C38" s="38">
        <v>1105</v>
      </c>
      <c r="D38" s="38">
        <v>310</v>
      </c>
      <c r="E38" s="38">
        <v>559</v>
      </c>
      <c r="F38" s="38">
        <v>432</v>
      </c>
      <c r="G38" s="38">
        <v>369</v>
      </c>
      <c r="H38" s="38"/>
      <c r="I38" s="38">
        <v>102</v>
      </c>
      <c r="J38" s="38">
        <v>76</v>
      </c>
      <c r="K38" s="38">
        <v>43</v>
      </c>
      <c r="L38" s="38">
        <v>121.2658</v>
      </c>
      <c r="M38" s="38">
        <v>111.793</v>
      </c>
      <c r="N38" s="39"/>
      <c r="O38" s="45" t="s">
        <v>21</v>
      </c>
    </row>
    <row r="39" spans="1:15" ht="11.25" customHeight="1">
      <c r="A39" s="4"/>
      <c r="B39" s="44" t="s">
        <v>22</v>
      </c>
      <c r="C39" s="38">
        <v>1123</v>
      </c>
      <c r="D39" s="38">
        <v>700</v>
      </c>
      <c r="E39" s="38">
        <v>608</v>
      </c>
      <c r="F39" s="38">
        <v>348</v>
      </c>
      <c r="G39" s="38">
        <v>377</v>
      </c>
      <c r="H39" s="38"/>
      <c r="I39" s="38">
        <v>467</v>
      </c>
      <c r="J39" s="38">
        <v>388</v>
      </c>
      <c r="K39" s="38">
        <v>246</v>
      </c>
      <c r="L39" s="38">
        <v>204.451</v>
      </c>
      <c r="M39" s="38">
        <v>110.534</v>
      </c>
      <c r="N39" s="39"/>
      <c r="O39" s="45" t="s">
        <v>23</v>
      </c>
    </row>
    <row r="40" spans="1:15" ht="11.25" customHeight="1">
      <c r="A40" s="4"/>
      <c r="B40" s="44" t="s">
        <v>24</v>
      </c>
      <c r="C40" s="38">
        <v>288</v>
      </c>
      <c r="D40" s="38">
        <v>237</v>
      </c>
      <c r="E40" s="38">
        <v>223</v>
      </c>
      <c r="F40" s="38">
        <v>450</v>
      </c>
      <c r="G40" s="38">
        <v>644</v>
      </c>
      <c r="H40" s="38"/>
      <c r="I40" s="38">
        <v>535</v>
      </c>
      <c r="J40" s="38">
        <v>465</v>
      </c>
      <c r="K40" s="38">
        <v>287</v>
      </c>
      <c r="L40" s="38">
        <v>334.7623</v>
      </c>
      <c r="M40" s="38">
        <v>369.65650000000005</v>
      </c>
      <c r="N40" s="39"/>
      <c r="O40" s="45" t="s">
        <v>25</v>
      </c>
    </row>
    <row r="41" spans="1:15" ht="11.25" customHeight="1">
      <c r="A41" s="4"/>
      <c r="B41" s="44" t="s">
        <v>26</v>
      </c>
      <c r="C41" s="38">
        <v>6085</v>
      </c>
      <c r="D41" s="38">
        <v>5089</v>
      </c>
      <c r="E41" s="38">
        <v>4940</v>
      </c>
      <c r="F41" s="38">
        <v>4180</v>
      </c>
      <c r="G41" s="38">
        <v>3796</v>
      </c>
      <c r="H41" s="38"/>
      <c r="I41" s="38">
        <v>3394</v>
      </c>
      <c r="J41" s="38">
        <v>4068</v>
      </c>
      <c r="K41" s="38">
        <v>3713</v>
      </c>
      <c r="L41" s="38">
        <v>3093.383</v>
      </c>
      <c r="M41" s="38">
        <v>2677.0599899999997</v>
      </c>
      <c r="N41" s="39"/>
      <c r="O41" s="45" t="s">
        <v>27</v>
      </c>
    </row>
    <row r="42" spans="1:15" ht="11.25" customHeight="1">
      <c r="A42" s="4"/>
      <c r="B42" s="44" t="s">
        <v>28</v>
      </c>
      <c r="C42" s="38">
        <v>2353</v>
      </c>
      <c r="D42" s="38">
        <v>1310</v>
      </c>
      <c r="E42" s="38">
        <v>1512</v>
      </c>
      <c r="F42" s="38">
        <v>1657</v>
      </c>
      <c r="G42" s="38">
        <v>3690</v>
      </c>
      <c r="H42" s="38"/>
      <c r="I42" s="38">
        <v>7717</v>
      </c>
      <c r="J42" s="38">
        <v>1286</v>
      </c>
      <c r="K42" s="38">
        <v>1166</v>
      </c>
      <c r="L42" s="38">
        <v>1156.225</v>
      </c>
      <c r="M42" s="38">
        <v>1047.397</v>
      </c>
      <c r="N42" s="39"/>
      <c r="O42" s="45" t="s">
        <v>29</v>
      </c>
    </row>
    <row r="43" spans="1:15" ht="11.25" customHeight="1">
      <c r="A43" s="4"/>
      <c r="B43" s="44" t="s">
        <v>30</v>
      </c>
      <c r="C43" s="38">
        <v>172</v>
      </c>
      <c r="D43" s="38">
        <v>151</v>
      </c>
      <c r="E43" s="38">
        <v>140</v>
      </c>
      <c r="F43" s="38">
        <v>122</v>
      </c>
      <c r="G43" s="38">
        <v>202</v>
      </c>
      <c r="H43" s="38"/>
      <c r="I43" s="38">
        <v>869</v>
      </c>
      <c r="J43" s="38">
        <v>961</v>
      </c>
      <c r="K43" s="38">
        <v>1443</v>
      </c>
      <c r="L43" s="38">
        <v>1391.051</v>
      </c>
      <c r="M43" s="38">
        <v>405.02138999999994</v>
      </c>
      <c r="N43" s="39"/>
      <c r="O43" s="45" t="s">
        <v>31</v>
      </c>
    </row>
    <row r="44" spans="2:15" ht="11.25" customHeight="1">
      <c r="B44" s="42" t="s">
        <v>209</v>
      </c>
      <c r="C44" s="38">
        <v>4401</v>
      </c>
      <c r="D44" s="38">
        <v>3681</v>
      </c>
      <c r="E44" s="38">
        <v>3990</v>
      </c>
      <c r="F44" s="38">
        <v>4824</v>
      </c>
      <c r="G44" s="38">
        <v>3526</v>
      </c>
      <c r="H44" s="38"/>
      <c r="I44" s="38">
        <v>2985</v>
      </c>
      <c r="J44" s="38">
        <v>4270</v>
      </c>
      <c r="K44" s="38">
        <v>3521</v>
      </c>
      <c r="L44" s="38">
        <v>3683.6635</v>
      </c>
      <c r="M44" s="38">
        <v>2662.4174999999996</v>
      </c>
      <c r="N44" s="39"/>
      <c r="O44" s="43" t="s">
        <v>210</v>
      </c>
    </row>
    <row r="45" spans="2:15" ht="11.25" customHeight="1">
      <c r="B45" s="42" t="s">
        <v>211</v>
      </c>
      <c r="C45" s="38">
        <v>626</v>
      </c>
      <c r="D45" s="38">
        <v>372</v>
      </c>
      <c r="E45" s="38">
        <v>496</v>
      </c>
      <c r="F45" s="38">
        <v>448</v>
      </c>
      <c r="G45" s="38">
        <v>512</v>
      </c>
      <c r="H45" s="38"/>
      <c r="I45" s="38">
        <v>306</v>
      </c>
      <c r="J45" s="38">
        <v>385</v>
      </c>
      <c r="K45" s="38">
        <v>127</v>
      </c>
      <c r="L45" s="38">
        <v>146.219</v>
      </c>
      <c r="M45" s="38">
        <v>84.6588</v>
      </c>
      <c r="N45" s="39"/>
      <c r="O45" s="43" t="s">
        <v>212</v>
      </c>
    </row>
    <row r="46" spans="2:15" ht="11.25" customHeight="1">
      <c r="B46" s="42" t="s">
        <v>213</v>
      </c>
      <c r="C46" s="38">
        <v>315</v>
      </c>
      <c r="D46" s="38">
        <v>620</v>
      </c>
      <c r="E46" s="38">
        <v>239</v>
      </c>
      <c r="F46" s="38">
        <v>352</v>
      </c>
      <c r="G46" s="38">
        <v>450</v>
      </c>
      <c r="H46" s="38"/>
      <c r="I46" s="38">
        <v>749</v>
      </c>
      <c r="J46" s="38">
        <v>1031</v>
      </c>
      <c r="K46" s="38">
        <v>447</v>
      </c>
      <c r="L46" s="38">
        <v>305.9962</v>
      </c>
      <c r="M46" s="38">
        <v>326.17</v>
      </c>
      <c r="N46" s="39"/>
      <c r="O46" s="43" t="s">
        <v>214</v>
      </c>
    </row>
    <row r="47" spans="2:15" ht="11.25" customHeight="1">
      <c r="B47" s="42" t="s">
        <v>215</v>
      </c>
      <c r="C47" s="38">
        <v>1128</v>
      </c>
      <c r="D47" s="38">
        <v>409</v>
      </c>
      <c r="E47" s="38">
        <v>289</v>
      </c>
      <c r="F47" s="38">
        <v>356</v>
      </c>
      <c r="G47" s="38">
        <v>141</v>
      </c>
      <c r="H47" s="38"/>
      <c r="I47" s="38">
        <v>51</v>
      </c>
      <c r="J47" s="38">
        <v>68</v>
      </c>
      <c r="K47" s="38">
        <v>54</v>
      </c>
      <c r="L47" s="38">
        <v>44.9332</v>
      </c>
      <c r="M47" s="38">
        <v>101.34</v>
      </c>
      <c r="N47" s="39"/>
      <c r="O47" s="43" t="s">
        <v>216</v>
      </c>
    </row>
    <row r="48" spans="2:15" ht="11.25" customHeight="1">
      <c r="B48" s="42" t="s">
        <v>217</v>
      </c>
      <c r="C48" s="38">
        <v>440</v>
      </c>
      <c r="D48" s="38">
        <v>335</v>
      </c>
      <c r="E48" s="38">
        <v>478</v>
      </c>
      <c r="F48" s="38">
        <v>477</v>
      </c>
      <c r="G48" s="38">
        <v>299</v>
      </c>
      <c r="H48" s="38"/>
      <c r="I48" s="38">
        <v>344</v>
      </c>
      <c r="J48" s="38">
        <v>253</v>
      </c>
      <c r="K48" s="38">
        <v>301</v>
      </c>
      <c r="L48" s="38">
        <v>314.24379999999996</v>
      </c>
      <c r="M48" s="38">
        <v>265.66299999999995</v>
      </c>
      <c r="N48" s="39"/>
      <c r="O48" s="43" t="s">
        <v>218</v>
      </c>
    </row>
    <row r="49" spans="2:15" ht="11.25" customHeight="1">
      <c r="B49" s="42" t="s">
        <v>219</v>
      </c>
      <c r="C49" s="38">
        <v>17</v>
      </c>
      <c r="D49" s="38">
        <v>12</v>
      </c>
      <c r="E49" s="38">
        <v>5</v>
      </c>
      <c r="F49" s="38">
        <v>29</v>
      </c>
      <c r="G49" s="38">
        <v>27</v>
      </c>
      <c r="H49" s="38"/>
      <c r="I49" s="38">
        <v>46</v>
      </c>
      <c r="J49" s="38">
        <v>39</v>
      </c>
      <c r="K49" s="38">
        <v>78</v>
      </c>
      <c r="L49" s="38">
        <v>74.97</v>
      </c>
      <c r="M49" s="38">
        <v>81.281</v>
      </c>
      <c r="N49" s="39"/>
      <c r="O49" s="43" t="s">
        <v>220</v>
      </c>
    </row>
    <row r="50" spans="2:15" ht="3" customHeight="1">
      <c r="B50" s="4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19"/>
    </row>
    <row r="51" spans="2:15" ht="11.25" customHeight="1">
      <c r="B51" s="42" t="s">
        <v>221</v>
      </c>
      <c r="C51" s="38">
        <v>4825</v>
      </c>
      <c r="D51" s="38">
        <v>3670</v>
      </c>
      <c r="E51" s="38">
        <v>2756</v>
      </c>
      <c r="F51" s="38">
        <v>3986</v>
      </c>
      <c r="G51" s="38">
        <v>3077</v>
      </c>
      <c r="H51" s="38"/>
      <c r="I51" s="38">
        <v>2142</v>
      </c>
      <c r="J51" s="38">
        <v>2256</v>
      </c>
      <c r="K51" s="38">
        <v>1965</v>
      </c>
      <c r="L51" s="38">
        <v>1840.5591000000002</v>
      </c>
      <c r="M51" s="38">
        <v>1569.0908</v>
      </c>
      <c r="N51" s="39"/>
      <c r="O51" s="43" t="s">
        <v>222</v>
      </c>
    </row>
    <row r="52" spans="2:15" ht="11.25" customHeight="1">
      <c r="B52" s="42" t="s">
        <v>223</v>
      </c>
      <c r="C52" s="38">
        <v>4912</v>
      </c>
      <c r="D52" s="38">
        <v>4885</v>
      </c>
      <c r="E52" s="38">
        <v>5387</v>
      </c>
      <c r="F52" s="38">
        <v>6254</v>
      </c>
      <c r="G52" s="38">
        <v>6958</v>
      </c>
      <c r="H52" s="38"/>
      <c r="I52" s="38">
        <v>13277</v>
      </c>
      <c r="J52" s="38">
        <v>12734</v>
      </c>
      <c r="K52" s="38">
        <v>13191</v>
      </c>
      <c r="L52" s="38">
        <v>13988.613800000001</v>
      </c>
      <c r="M52" s="38">
        <v>9952.7937</v>
      </c>
      <c r="N52" s="39"/>
      <c r="O52" s="43" t="s">
        <v>224</v>
      </c>
    </row>
    <row r="53" spans="2:15" ht="11.25" customHeight="1">
      <c r="B53" s="42" t="s">
        <v>225</v>
      </c>
      <c r="C53" s="38">
        <v>3208</v>
      </c>
      <c r="D53" s="38">
        <v>3049</v>
      </c>
      <c r="E53" s="38">
        <v>3075</v>
      </c>
      <c r="F53" s="38">
        <v>3612</v>
      </c>
      <c r="G53" s="38">
        <v>2248</v>
      </c>
      <c r="H53" s="38"/>
      <c r="I53" s="38">
        <v>1520</v>
      </c>
      <c r="J53" s="38">
        <v>1833</v>
      </c>
      <c r="K53" s="38">
        <v>1949</v>
      </c>
      <c r="L53" s="38">
        <v>2300.9877</v>
      </c>
      <c r="M53" s="38">
        <v>1810.04169</v>
      </c>
      <c r="N53" s="39"/>
      <c r="O53" s="43" t="s">
        <v>226</v>
      </c>
    </row>
    <row r="54" spans="2:15" ht="11.25" customHeight="1">
      <c r="B54" s="42" t="s">
        <v>227</v>
      </c>
      <c r="C54" s="38">
        <v>3246</v>
      </c>
      <c r="D54" s="38">
        <v>5733</v>
      </c>
      <c r="E54" s="38">
        <v>9001</v>
      </c>
      <c r="F54" s="38">
        <v>5877</v>
      </c>
      <c r="G54" s="38">
        <v>5015</v>
      </c>
      <c r="H54" s="38"/>
      <c r="I54" s="38">
        <v>2745</v>
      </c>
      <c r="J54" s="38">
        <v>4018</v>
      </c>
      <c r="K54" s="38">
        <v>3853</v>
      </c>
      <c r="L54" s="38">
        <v>3790.8042</v>
      </c>
      <c r="M54" s="38">
        <v>2874.362790000001</v>
      </c>
      <c r="N54" s="39"/>
      <c r="O54" s="43" t="s">
        <v>228</v>
      </c>
    </row>
    <row r="55" spans="2:15" ht="11.25" customHeight="1">
      <c r="B55" s="42" t="s">
        <v>229</v>
      </c>
      <c r="C55" s="38">
        <v>134</v>
      </c>
      <c r="D55" s="38">
        <v>208</v>
      </c>
      <c r="E55" s="38">
        <v>257</v>
      </c>
      <c r="F55" s="38">
        <v>725</v>
      </c>
      <c r="G55" s="38">
        <v>435</v>
      </c>
      <c r="H55" s="38"/>
      <c r="I55" s="38">
        <v>529</v>
      </c>
      <c r="J55" s="38">
        <v>537</v>
      </c>
      <c r="K55" s="38">
        <v>596</v>
      </c>
      <c r="L55" s="38">
        <v>624.8698</v>
      </c>
      <c r="M55" s="38">
        <v>213.75400000000002</v>
      </c>
      <c r="N55" s="39"/>
      <c r="O55" s="43" t="s">
        <v>230</v>
      </c>
    </row>
    <row r="56" spans="2:15" ht="11.25" customHeight="1">
      <c r="B56" s="42" t="s">
        <v>231</v>
      </c>
      <c r="C56" s="38">
        <v>996</v>
      </c>
      <c r="D56" s="38">
        <v>1776</v>
      </c>
      <c r="E56" s="38">
        <v>1476</v>
      </c>
      <c r="F56" s="38">
        <v>3640</v>
      </c>
      <c r="G56" s="38">
        <v>3710</v>
      </c>
      <c r="H56" s="38"/>
      <c r="I56" s="38">
        <v>2852</v>
      </c>
      <c r="J56" s="38">
        <v>4830</v>
      </c>
      <c r="K56" s="38">
        <v>4611</v>
      </c>
      <c r="L56" s="38">
        <v>4268.309</v>
      </c>
      <c r="M56" s="38">
        <v>3382.303</v>
      </c>
      <c r="N56" s="39"/>
      <c r="O56" s="43" t="s">
        <v>232</v>
      </c>
    </row>
    <row r="57" spans="2:15" ht="11.25" customHeight="1">
      <c r="B57" s="42" t="s">
        <v>233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/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9"/>
      <c r="O57" s="43" t="s">
        <v>234</v>
      </c>
    </row>
    <row r="58" spans="2:15" ht="11.25" customHeight="1">
      <c r="B58" s="42" t="s">
        <v>235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/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/>
      <c r="O58" s="43" t="s">
        <v>236</v>
      </c>
    </row>
    <row r="59" spans="2:15" ht="11.25" customHeight="1">
      <c r="B59" s="42" t="s">
        <v>237</v>
      </c>
      <c r="C59" s="38">
        <v>902</v>
      </c>
      <c r="D59" s="38">
        <v>1010</v>
      </c>
      <c r="E59" s="38">
        <v>1747</v>
      </c>
      <c r="F59" s="38">
        <v>1496</v>
      </c>
      <c r="G59" s="38">
        <v>1582</v>
      </c>
      <c r="H59" s="38"/>
      <c r="I59" s="38">
        <v>1110</v>
      </c>
      <c r="J59" s="38">
        <v>956</v>
      </c>
      <c r="K59" s="38">
        <v>2223</v>
      </c>
      <c r="L59" s="38">
        <v>1511.766</v>
      </c>
      <c r="M59" s="38">
        <v>1664.6042</v>
      </c>
      <c r="N59" s="39"/>
      <c r="O59" s="43" t="s">
        <v>238</v>
      </c>
    </row>
    <row r="60" spans="2:15" ht="11.25" customHeight="1">
      <c r="B60" s="42" t="s">
        <v>239</v>
      </c>
      <c r="C60" s="38">
        <f>SUM(C61:C66)</f>
        <v>56805.2</v>
      </c>
      <c r="D60" s="38">
        <f>SUM(D61:D66)</f>
        <v>38216</v>
      </c>
      <c r="E60" s="38">
        <f>SUM(E61:E66)</f>
        <v>39780</v>
      </c>
      <c r="F60" s="38">
        <f>SUM(F61:F66)</f>
        <v>24123</v>
      </c>
      <c r="G60" s="38">
        <f>SUM(G61:G66)</f>
        <v>17353</v>
      </c>
      <c r="H60" s="38"/>
      <c r="I60" s="38">
        <f>SUM(I61:I66)</f>
        <v>23476</v>
      </c>
      <c r="J60" s="38">
        <f>SUM(J61:J66)</f>
        <v>22934</v>
      </c>
      <c r="K60" s="38">
        <f>SUM(K61:K66)</f>
        <v>21011</v>
      </c>
      <c r="L60" s="38">
        <f>SUM(L61:L66)</f>
        <v>14991.6069</v>
      </c>
      <c r="M60" s="38">
        <f>SUM(M61:M66)</f>
        <v>10598.70478</v>
      </c>
      <c r="N60" s="39"/>
      <c r="O60" s="43" t="s">
        <v>240</v>
      </c>
    </row>
    <row r="61" spans="2:15" ht="11.25" customHeight="1">
      <c r="B61" s="44" t="s">
        <v>32</v>
      </c>
      <c r="C61" s="38">
        <v>19667</v>
      </c>
      <c r="D61" s="38">
        <v>12090</v>
      </c>
      <c r="E61" s="38">
        <v>20532</v>
      </c>
      <c r="F61" s="38">
        <v>4387</v>
      </c>
      <c r="G61" s="38">
        <v>6224</v>
      </c>
      <c r="H61" s="38"/>
      <c r="I61" s="38">
        <v>7755</v>
      </c>
      <c r="J61" s="38">
        <v>8378</v>
      </c>
      <c r="K61" s="38">
        <v>7682</v>
      </c>
      <c r="L61" s="38">
        <v>5973.818</v>
      </c>
      <c r="M61" s="38">
        <v>3534.6959999999995</v>
      </c>
      <c r="N61" s="39"/>
      <c r="O61" s="45" t="s">
        <v>33</v>
      </c>
    </row>
    <row r="62" spans="2:15" ht="11.25" customHeight="1">
      <c r="B62" s="44" t="s">
        <v>34</v>
      </c>
      <c r="C62" s="38">
        <v>4711.2</v>
      </c>
      <c r="D62" s="38">
        <v>7121</v>
      </c>
      <c r="E62" s="38">
        <v>2661</v>
      </c>
      <c r="F62" s="38">
        <v>6003</v>
      </c>
      <c r="G62" s="38">
        <v>3878</v>
      </c>
      <c r="H62" s="38"/>
      <c r="I62" s="38">
        <v>7435</v>
      </c>
      <c r="J62" s="38">
        <v>7931</v>
      </c>
      <c r="K62" s="38">
        <v>6391</v>
      </c>
      <c r="L62" s="38">
        <v>4323.1284000000005</v>
      </c>
      <c r="M62" s="38">
        <v>2756.0436899999995</v>
      </c>
      <c r="N62" s="39"/>
      <c r="O62" s="45" t="s">
        <v>35</v>
      </c>
    </row>
    <row r="63" spans="2:15" ht="11.25" customHeight="1">
      <c r="B63" s="44" t="s">
        <v>36</v>
      </c>
      <c r="C63" s="38">
        <v>6847</v>
      </c>
      <c r="D63" s="38">
        <v>52</v>
      </c>
      <c r="E63" s="38">
        <v>113</v>
      </c>
      <c r="F63" s="38">
        <v>327</v>
      </c>
      <c r="G63" s="38">
        <v>198</v>
      </c>
      <c r="H63" s="38"/>
      <c r="I63" s="38">
        <v>229</v>
      </c>
      <c r="J63" s="38">
        <v>125</v>
      </c>
      <c r="K63" s="38">
        <v>140</v>
      </c>
      <c r="L63" s="38">
        <v>157.9795</v>
      </c>
      <c r="M63" s="38">
        <v>105.36089000000001</v>
      </c>
      <c r="N63" s="39"/>
      <c r="O63" s="45" t="s">
        <v>37</v>
      </c>
    </row>
    <row r="64" spans="2:15" ht="11.25" customHeight="1">
      <c r="B64" s="44" t="s">
        <v>38</v>
      </c>
      <c r="C64" s="38">
        <v>687</v>
      </c>
      <c r="D64" s="38">
        <v>6158</v>
      </c>
      <c r="E64" s="38">
        <v>7703</v>
      </c>
      <c r="F64" s="38">
        <v>3927</v>
      </c>
      <c r="G64" s="38">
        <v>598</v>
      </c>
      <c r="H64" s="38"/>
      <c r="I64" s="38">
        <v>58</v>
      </c>
      <c r="J64" s="38">
        <v>40</v>
      </c>
      <c r="K64" s="38">
        <v>41</v>
      </c>
      <c r="L64" s="38">
        <v>40.799</v>
      </c>
      <c r="M64" s="38">
        <v>151.74</v>
      </c>
      <c r="N64" s="39"/>
      <c r="O64" s="45" t="s">
        <v>39</v>
      </c>
    </row>
    <row r="65" spans="2:15" ht="11.25" customHeight="1">
      <c r="B65" s="44" t="s">
        <v>40</v>
      </c>
      <c r="C65" s="38">
        <v>11433</v>
      </c>
      <c r="D65" s="38">
        <v>8228</v>
      </c>
      <c r="E65" s="38">
        <v>4882</v>
      </c>
      <c r="F65" s="38">
        <v>6355</v>
      </c>
      <c r="G65" s="38">
        <v>3273</v>
      </c>
      <c r="H65" s="38"/>
      <c r="I65" s="38">
        <v>4613</v>
      </c>
      <c r="J65" s="38">
        <v>2716</v>
      </c>
      <c r="K65" s="38">
        <v>2651</v>
      </c>
      <c r="L65" s="38">
        <v>984.3439999999999</v>
      </c>
      <c r="M65" s="38">
        <v>1033.3648</v>
      </c>
      <c r="N65" s="39"/>
      <c r="O65" s="45" t="s">
        <v>41</v>
      </c>
    </row>
    <row r="66" spans="1:15" ht="11.25" customHeight="1">
      <c r="A66" s="46"/>
      <c r="B66" s="47" t="s">
        <v>16</v>
      </c>
      <c r="C66" s="48">
        <v>13460</v>
      </c>
      <c r="D66" s="49">
        <v>4567</v>
      </c>
      <c r="E66" s="49">
        <v>3889</v>
      </c>
      <c r="F66" s="49">
        <v>3124</v>
      </c>
      <c r="G66" s="49">
        <v>3182</v>
      </c>
      <c r="H66" s="38"/>
      <c r="I66" s="49">
        <v>3386</v>
      </c>
      <c r="J66" s="49">
        <v>3744</v>
      </c>
      <c r="K66" s="49">
        <v>4106</v>
      </c>
      <c r="L66" s="49">
        <v>3511.538</v>
      </c>
      <c r="M66" s="50">
        <v>3017.4994000000006</v>
      </c>
      <c r="N66" s="51"/>
      <c r="O66" s="52" t="s">
        <v>17</v>
      </c>
    </row>
    <row r="67" spans="1:15" ht="9.75" customHeight="1">
      <c r="A67" s="1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24.75" customHeight="1">
      <c r="A68" s="6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1:17" s="16" customFormat="1" ht="24.75" customHeight="1">
      <c r="A69" s="8" t="s">
        <v>241</v>
      </c>
      <c r="B69" s="9"/>
      <c r="C69" s="10"/>
      <c r="D69" s="9"/>
      <c r="E69" s="11"/>
      <c r="F69" s="11"/>
      <c r="G69" s="11"/>
      <c r="H69" s="12"/>
      <c r="I69" s="13" t="s">
        <v>242</v>
      </c>
      <c r="J69" s="14"/>
      <c r="K69" s="14"/>
      <c r="L69" s="14"/>
      <c r="M69" s="14"/>
      <c r="N69" s="14"/>
      <c r="O69" s="13"/>
      <c r="P69" s="15"/>
      <c r="Q69" s="15"/>
    </row>
    <row r="70" spans="1:15" ht="9.75" customHeight="1">
      <c r="A70" s="17" t="s">
        <v>155</v>
      </c>
      <c r="C70" s="18"/>
      <c r="D70" s="18"/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20" t="s">
        <v>156</v>
      </c>
    </row>
    <row r="71" spans="1:15" ht="49.5" customHeight="1">
      <c r="A71" s="21" t="s">
        <v>157</v>
      </c>
      <c r="B71" s="22"/>
      <c r="C71" s="23" t="s">
        <v>158</v>
      </c>
      <c r="D71" s="24" t="s">
        <v>159</v>
      </c>
      <c r="E71" s="24" t="s">
        <v>160</v>
      </c>
      <c r="F71" s="24" t="s">
        <v>161</v>
      </c>
      <c r="G71" s="24" t="s">
        <v>162</v>
      </c>
      <c r="H71" s="25"/>
      <c r="I71" s="23" t="s">
        <v>163</v>
      </c>
      <c r="J71" s="24" t="s">
        <v>164</v>
      </c>
      <c r="K71" s="24" t="s">
        <v>165</v>
      </c>
      <c r="L71" s="24" t="s">
        <v>166</v>
      </c>
      <c r="M71" s="23" t="s">
        <v>167</v>
      </c>
      <c r="N71" s="26" t="s">
        <v>168</v>
      </c>
      <c r="O71" s="27"/>
    </row>
    <row r="72" spans="1:15" ht="3" customHeight="1">
      <c r="A72" s="25"/>
      <c r="B72" s="5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4"/>
      <c r="O72" s="55"/>
    </row>
    <row r="73" spans="1:17" s="16" customFormat="1" ht="11.25" customHeight="1">
      <c r="A73" s="2"/>
      <c r="B73" s="42" t="s">
        <v>243</v>
      </c>
      <c r="C73" s="38">
        <v>5319</v>
      </c>
      <c r="D73" s="38">
        <v>2877</v>
      </c>
      <c r="E73" s="38">
        <v>2430</v>
      </c>
      <c r="F73" s="38">
        <v>3358</v>
      </c>
      <c r="G73" s="38">
        <v>3069</v>
      </c>
      <c r="H73" s="38"/>
      <c r="I73" s="38">
        <v>3758</v>
      </c>
      <c r="J73" s="38">
        <v>2399</v>
      </c>
      <c r="K73" s="38">
        <v>3557</v>
      </c>
      <c r="L73" s="38">
        <v>2927.707</v>
      </c>
      <c r="M73" s="38">
        <v>2762.1023</v>
      </c>
      <c r="N73" s="39"/>
      <c r="O73" s="43" t="s">
        <v>244</v>
      </c>
      <c r="P73" s="15"/>
      <c r="Q73" s="15"/>
    </row>
    <row r="74" spans="2:15" ht="11.25" customHeight="1">
      <c r="B74" s="42" t="s">
        <v>245</v>
      </c>
      <c r="C74" s="38">
        <f>SUM(C75:C77)</f>
        <v>5573</v>
      </c>
      <c r="D74" s="38">
        <f>SUM(D75:D77)</f>
        <v>3596</v>
      </c>
      <c r="E74" s="38">
        <f>SUM(E75:E77)</f>
        <v>4064</v>
      </c>
      <c r="F74" s="38">
        <f>SUM(F75:F77)</f>
        <v>4654</v>
      </c>
      <c r="G74" s="38">
        <f>SUM(G75:G77)</f>
        <v>6401</v>
      </c>
      <c r="H74" s="38"/>
      <c r="I74" s="38">
        <f>SUM(I75:I77)</f>
        <v>6057</v>
      </c>
      <c r="J74" s="38">
        <f>SUM(J75:J77)</f>
        <v>4299</v>
      </c>
      <c r="K74" s="38">
        <f>SUM(K75:K77)</f>
        <v>3284</v>
      </c>
      <c r="L74" s="38">
        <f>SUM(L75:L77)</f>
        <v>2931.21318</v>
      </c>
      <c r="M74" s="38">
        <f>SUM(M75:M77)</f>
        <v>2182.59539</v>
      </c>
      <c r="N74" s="39"/>
      <c r="O74" s="43" t="s">
        <v>246</v>
      </c>
    </row>
    <row r="75" spans="2:15" ht="11.25" customHeight="1">
      <c r="B75" s="44" t="s">
        <v>42</v>
      </c>
      <c r="C75" s="38">
        <v>2703</v>
      </c>
      <c r="D75" s="38">
        <v>1621</v>
      </c>
      <c r="E75" s="38">
        <v>2477</v>
      </c>
      <c r="F75" s="38">
        <v>2852</v>
      </c>
      <c r="G75" s="38">
        <v>4135</v>
      </c>
      <c r="H75" s="38"/>
      <c r="I75" s="38">
        <v>4068</v>
      </c>
      <c r="J75" s="38">
        <v>1863</v>
      </c>
      <c r="K75" s="38">
        <v>1525</v>
      </c>
      <c r="L75" s="38">
        <v>1469.315</v>
      </c>
      <c r="M75" s="38">
        <v>860.8085</v>
      </c>
      <c r="N75" s="39"/>
      <c r="O75" s="45" t="s">
        <v>43</v>
      </c>
    </row>
    <row r="76" spans="2:15" ht="11.25" customHeight="1">
      <c r="B76" s="44" t="s">
        <v>44</v>
      </c>
      <c r="C76" s="38">
        <v>2534</v>
      </c>
      <c r="D76" s="38">
        <v>1744</v>
      </c>
      <c r="E76" s="38">
        <v>1307</v>
      </c>
      <c r="F76" s="38">
        <v>1671</v>
      </c>
      <c r="G76" s="38">
        <v>2129</v>
      </c>
      <c r="H76" s="38"/>
      <c r="I76" s="38">
        <v>1779</v>
      </c>
      <c r="J76" s="38">
        <v>2269</v>
      </c>
      <c r="K76" s="38">
        <v>1288</v>
      </c>
      <c r="L76" s="38">
        <v>1160.8525900000002</v>
      </c>
      <c r="M76" s="38">
        <v>1158.5928900000001</v>
      </c>
      <c r="N76" s="39"/>
      <c r="O76" s="45" t="s">
        <v>45</v>
      </c>
    </row>
    <row r="77" spans="2:15" ht="11.25" customHeight="1">
      <c r="B77" s="44" t="s">
        <v>46</v>
      </c>
      <c r="C77" s="38">
        <v>336</v>
      </c>
      <c r="D77" s="38">
        <v>231</v>
      </c>
      <c r="E77" s="38">
        <v>280</v>
      </c>
      <c r="F77" s="38">
        <v>131</v>
      </c>
      <c r="G77" s="38">
        <v>137</v>
      </c>
      <c r="H77" s="38"/>
      <c r="I77" s="38">
        <v>210</v>
      </c>
      <c r="J77" s="38">
        <v>167</v>
      </c>
      <c r="K77" s="38">
        <v>471</v>
      </c>
      <c r="L77" s="38">
        <v>301.04559</v>
      </c>
      <c r="M77" s="38">
        <v>163.19400000000002</v>
      </c>
      <c r="N77" s="39"/>
      <c r="O77" s="45" t="s">
        <v>47</v>
      </c>
    </row>
    <row r="78" spans="2:15" ht="11.25" customHeight="1">
      <c r="B78" s="42" t="s">
        <v>247</v>
      </c>
      <c r="C78" s="38">
        <v>6001.4</v>
      </c>
      <c r="D78" s="38">
        <v>8258</v>
      </c>
      <c r="E78" s="38">
        <v>5075</v>
      </c>
      <c r="F78" s="38">
        <v>4506</v>
      </c>
      <c r="G78" s="38">
        <v>5598</v>
      </c>
      <c r="H78" s="38"/>
      <c r="I78" s="38">
        <v>5126</v>
      </c>
      <c r="J78" s="38">
        <v>4467</v>
      </c>
      <c r="K78" s="38">
        <v>4981</v>
      </c>
      <c r="L78" s="38">
        <v>4800.77469</v>
      </c>
      <c r="M78" s="38">
        <v>3905.1584900000007</v>
      </c>
      <c r="N78" s="39"/>
      <c r="O78" s="43" t="s">
        <v>248</v>
      </c>
    </row>
    <row r="79" spans="2:15" ht="11.25" customHeight="1">
      <c r="B79" s="42" t="s">
        <v>249</v>
      </c>
      <c r="C79" s="38">
        <v>2833</v>
      </c>
      <c r="D79" s="38">
        <v>3264</v>
      </c>
      <c r="E79" s="38">
        <v>2453</v>
      </c>
      <c r="F79" s="38">
        <v>6933</v>
      </c>
      <c r="G79" s="38">
        <v>1720</v>
      </c>
      <c r="H79" s="38"/>
      <c r="I79" s="38">
        <v>1460</v>
      </c>
      <c r="J79" s="38">
        <v>1633</v>
      </c>
      <c r="K79" s="38">
        <v>1515</v>
      </c>
      <c r="L79" s="38">
        <v>1872.3726000000001</v>
      </c>
      <c r="M79" s="38">
        <v>1572.0044000000003</v>
      </c>
      <c r="N79" s="39"/>
      <c r="O79" s="43" t="s">
        <v>250</v>
      </c>
    </row>
    <row r="80" spans="2:15" ht="11.25" customHeight="1">
      <c r="B80" s="42" t="s">
        <v>251</v>
      </c>
      <c r="C80" s="38">
        <v>2497</v>
      </c>
      <c r="D80" s="38">
        <v>1077</v>
      </c>
      <c r="E80" s="38">
        <v>618</v>
      </c>
      <c r="F80" s="38">
        <v>287</v>
      </c>
      <c r="G80" s="38">
        <v>366</v>
      </c>
      <c r="H80" s="38"/>
      <c r="I80" s="38">
        <v>502</v>
      </c>
      <c r="J80" s="38">
        <v>460</v>
      </c>
      <c r="K80" s="38">
        <v>1096</v>
      </c>
      <c r="L80" s="38">
        <v>531.712</v>
      </c>
      <c r="M80" s="38">
        <v>146.968</v>
      </c>
      <c r="N80" s="39"/>
      <c r="O80" s="43" t="s">
        <v>252</v>
      </c>
    </row>
    <row r="81" spans="2:15" ht="11.25" customHeight="1">
      <c r="B81" s="42" t="s">
        <v>253</v>
      </c>
      <c r="C81" s="38">
        <f>SUM(C82:C83)</f>
        <v>1162</v>
      </c>
      <c r="D81" s="38">
        <f>SUM(D82:D83)</f>
        <v>1117</v>
      </c>
      <c r="E81" s="38">
        <f>SUM(E82:E83)</f>
        <v>709</v>
      </c>
      <c r="F81" s="38">
        <f>SUM(F82:F83)</f>
        <v>550</v>
      </c>
      <c r="G81" s="38">
        <f>SUM(G82:G83)</f>
        <v>571</v>
      </c>
      <c r="H81" s="38"/>
      <c r="I81" s="38">
        <f>SUM(I82:I83)</f>
        <v>542</v>
      </c>
      <c r="J81" s="38">
        <f>SUM(J82:J83)</f>
        <v>605</v>
      </c>
      <c r="K81" s="38">
        <f>SUM(K82:K83)</f>
        <v>789</v>
      </c>
      <c r="L81" s="38">
        <f>SUM(L82:L83)</f>
        <v>703.9580000000001</v>
      </c>
      <c r="M81" s="38">
        <f>SUM(M82:M83)</f>
        <v>756.48879</v>
      </c>
      <c r="N81" s="39"/>
      <c r="O81" s="43" t="s">
        <v>254</v>
      </c>
    </row>
    <row r="82" spans="2:15" ht="11.25" customHeight="1">
      <c r="B82" s="44" t="s">
        <v>255</v>
      </c>
      <c r="C82" s="38">
        <v>761</v>
      </c>
      <c r="D82" s="38">
        <v>771</v>
      </c>
      <c r="E82" s="38">
        <v>519</v>
      </c>
      <c r="F82" s="38">
        <v>362</v>
      </c>
      <c r="G82" s="38">
        <v>439</v>
      </c>
      <c r="H82" s="38"/>
      <c r="I82" s="38">
        <v>311</v>
      </c>
      <c r="J82" s="38">
        <v>464</v>
      </c>
      <c r="K82" s="38">
        <v>548</v>
      </c>
      <c r="L82" s="38">
        <v>559.6968</v>
      </c>
      <c r="M82" s="38">
        <v>656.2574</v>
      </c>
      <c r="N82" s="39"/>
      <c r="O82" s="45" t="s">
        <v>48</v>
      </c>
    </row>
    <row r="83" spans="2:15" ht="11.25" customHeight="1">
      <c r="B83" s="44" t="s">
        <v>49</v>
      </c>
      <c r="C83" s="38">
        <v>401</v>
      </c>
      <c r="D83" s="38">
        <v>346</v>
      </c>
      <c r="E83" s="38">
        <v>190</v>
      </c>
      <c r="F83" s="38">
        <v>188</v>
      </c>
      <c r="G83" s="38">
        <v>132</v>
      </c>
      <c r="H83" s="38"/>
      <c r="I83" s="38">
        <v>231</v>
      </c>
      <c r="J83" s="38">
        <v>141</v>
      </c>
      <c r="K83" s="38">
        <v>241</v>
      </c>
      <c r="L83" s="38">
        <v>144.2612</v>
      </c>
      <c r="M83" s="38">
        <v>100.23139000000002</v>
      </c>
      <c r="N83" s="39"/>
      <c r="O83" s="45" t="s">
        <v>50</v>
      </c>
    </row>
    <row r="84" spans="2:15" ht="11.25" customHeight="1">
      <c r="B84" s="42" t="s">
        <v>256</v>
      </c>
      <c r="C84" s="38">
        <v>2</v>
      </c>
      <c r="D84" s="38">
        <v>1</v>
      </c>
      <c r="E84" s="38">
        <v>4</v>
      </c>
      <c r="F84" s="38">
        <v>1</v>
      </c>
      <c r="G84" s="38">
        <v>0.49</v>
      </c>
      <c r="H84" s="38"/>
      <c r="I84" s="38">
        <v>15</v>
      </c>
      <c r="J84" s="38">
        <v>1</v>
      </c>
      <c r="K84" s="38">
        <v>0</v>
      </c>
      <c r="L84" s="38">
        <v>0</v>
      </c>
      <c r="M84" s="38">
        <v>0.0634</v>
      </c>
      <c r="N84" s="39"/>
      <c r="O84" s="43" t="s">
        <v>257</v>
      </c>
    </row>
    <row r="85" spans="2:15" ht="11.25" customHeight="1">
      <c r="B85" s="42" t="s">
        <v>258</v>
      </c>
      <c r="C85" s="38">
        <v>2622</v>
      </c>
      <c r="D85" s="38">
        <v>3043</v>
      </c>
      <c r="E85" s="38">
        <v>2661</v>
      </c>
      <c r="F85" s="38">
        <v>2584</v>
      </c>
      <c r="G85" s="38">
        <v>3678</v>
      </c>
      <c r="H85" s="38"/>
      <c r="I85" s="38">
        <v>4190</v>
      </c>
      <c r="J85" s="38">
        <v>5166</v>
      </c>
      <c r="K85" s="38">
        <v>5404</v>
      </c>
      <c r="L85" s="38">
        <v>12448.502</v>
      </c>
      <c r="M85" s="38">
        <v>35910.338</v>
      </c>
      <c r="N85" s="39"/>
      <c r="O85" s="43" t="s">
        <v>259</v>
      </c>
    </row>
    <row r="86" spans="2:15" ht="11.25" customHeight="1">
      <c r="B86" s="42" t="s">
        <v>260</v>
      </c>
      <c r="C86" s="38">
        <v>10</v>
      </c>
      <c r="D86" s="38">
        <v>11</v>
      </c>
      <c r="E86" s="38">
        <v>27</v>
      </c>
      <c r="F86" s="38">
        <v>21</v>
      </c>
      <c r="G86" s="38">
        <v>74</v>
      </c>
      <c r="H86" s="38"/>
      <c r="I86" s="38">
        <v>31</v>
      </c>
      <c r="J86" s="38">
        <v>66</v>
      </c>
      <c r="K86" s="38">
        <v>36</v>
      </c>
      <c r="L86" s="38">
        <v>15.2</v>
      </c>
      <c r="M86" s="38">
        <v>30.3</v>
      </c>
      <c r="N86" s="39"/>
      <c r="O86" s="43" t="s">
        <v>261</v>
      </c>
    </row>
    <row r="87" spans="2:15" ht="11.25" customHeight="1">
      <c r="B87" s="42" t="s">
        <v>262</v>
      </c>
      <c r="C87" s="38">
        <v>8955.4</v>
      </c>
      <c r="D87" s="38">
        <v>7991</v>
      </c>
      <c r="E87" s="38">
        <v>9375</v>
      </c>
      <c r="F87" s="38">
        <v>7271</v>
      </c>
      <c r="G87" s="38">
        <v>8762</v>
      </c>
      <c r="H87" s="38"/>
      <c r="I87" s="38">
        <v>8314</v>
      </c>
      <c r="J87" s="38">
        <v>8649</v>
      </c>
      <c r="K87" s="38">
        <v>8650</v>
      </c>
      <c r="L87" s="38">
        <v>8392.581199999999</v>
      </c>
      <c r="M87" s="38">
        <v>9071.144489999999</v>
      </c>
      <c r="N87" s="39"/>
      <c r="O87" s="43" t="s">
        <v>263</v>
      </c>
    </row>
    <row r="88" spans="2:15" ht="11.25" customHeight="1">
      <c r="B88" s="42" t="s">
        <v>264</v>
      </c>
      <c r="C88" s="38">
        <v>8089</v>
      </c>
      <c r="D88" s="38">
        <v>17157</v>
      </c>
      <c r="E88" s="38">
        <v>8560</v>
      </c>
      <c r="F88" s="38">
        <v>5558</v>
      </c>
      <c r="G88" s="38">
        <v>7627</v>
      </c>
      <c r="H88" s="38"/>
      <c r="I88" s="38">
        <v>7014</v>
      </c>
      <c r="J88" s="38">
        <v>9435</v>
      </c>
      <c r="K88" s="38">
        <v>13638</v>
      </c>
      <c r="L88" s="38">
        <v>14351.157</v>
      </c>
      <c r="M88" s="38">
        <v>13566.4513</v>
      </c>
      <c r="N88" s="39"/>
      <c r="O88" s="43" t="s">
        <v>265</v>
      </c>
    </row>
    <row r="89" spans="2:15" ht="11.25" customHeight="1">
      <c r="B89" s="42" t="s">
        <v>266</v>
      </c>
      <c r="C89" s="38">
        <v>68</v>
      </c>
      <c r="D89" s="38">
        <v>117</v>
      </c>
      <c r="E89" s="38">
        <v>113</v>
      </c>
      <c r="F89" s="38">
        <v>105</v>
      </c>
      <c r="G89" s="38">
        <v>182</v>
      </c>
      <c r="H89" s="38"/>
      <c r="I89" s="38">
        <v>526</v>
      </c>
      <c r="J89" s="38">
        <v>626</v>
      </c>
      <c r="K89" s="38">
        <v>160</v>
      </c>
      <c r="L89" s="38">
        <v>95.492</v>
      </c>
      <c r="M89" s="38">
        <v>95.694</v>
      </c>
      <c r="N89" s="39"/>
      <c r="O89" s="43" t="s">
        <v>267</v>
      </c>
    </row>
    <row r="90" spans="2:15" ht="11.25" customHeight="1">
      <c r="B90" s="42" t="s">
        <v>268</v>
      </c>
      <c r="C90" s="38">
        <f>SUM(C91:C96)</f>
        <v>7539</v>
      </c>
      <c r="D90" s="38">
        <f>SUM(D91:D96)</f>
        <v>6897</v>
      </c>
      <c r="E90" s="38">
        <f>SUM(E91:E96)</f>
        <v>5785</v>
      </c>
      <c r="F90" s="38">
        <f>SUM(F91:F96)</f>
        <v>6567</v>
      </c>
      <c r="G90" s="38">
        <f>SUM(G91:G96)</f>
        <v>6892</v>
      </c>
      <c r="H90" s="38"/>
      <c r="I90" s="38">
        <f>SUM(I91:I96)</f>
        <v>8431</v>
      </c>
      <c r="J90" s="38">
        <f>SUM(J91:J96)</f>
        <v>8205</v>
      </c>
      <c r="K90" s="38">
        <f>SUM(K91:K96)</f>
        <v>8854</v>
      </c>
      <c r="L90" s="38">
        <f>SUM(L91:L96)</f>
        <v>6805.3853</v>
      </c>
      <c r="M90" s="38">
        <f>SUM(M91:M96)</f>
        <v>4945.126</v>
      </c>
      <c r="N90" s="39"/>
      <c r="O90" s="43" t="s">
        <v>269</v>
      </c>
    </row>
    <row r="91" spans="2:15" ht="11.25" customHeight="1">
      <c r="B91" s="44" t="s">
        <v>270</v>
      </c>
      <c r="C91" s="38">
        <v>2152</v>
      </c>
      <c r="D91" s="38">
        <v>1248</v>
      </c>
      <c r="E91" s="38">
        <v>893</v>
      </c>
      <c r="F91" s="38">
        <v>1118</v>
      </c>
      <c r="G91" s="38">
        <v>1306</v>
      </c>
      <c r="H91" s="38"/>
      <c r="I91" s="38">
        <v>1553</v>
      </c>
      <c r="J91" s="38">
        <v>1023</v>
      </c>
      <c r="K91" s="38">
        <v>1852</v>
      </c>
      <c r="L91" s="38">
        <v>889.7386</v>
      </c>
      <c r="M91" s="38">
        <v>331.849</v>
      </c>
      <c r="N91" s="39"/>
      <c r="O91" s="45" t="s">
        <v>51</v>
      </c>
    </row>
    <row r="92" spans="2:15" ht="11.25" customHeight="1">
      <c r="B92" s="44" t="s">
        <v>52</v>
      </c>
      <c r="C92" s="38">
        <v>515</v>
      </c>
      <c r="D92" s="38">
        <v>425</v>
      </c>
      <c r="E92" s="38">
        <v>650</v>
      </c>
      <c r="F92" s="38">
        <v>589</v>
      </c>
      <c r="G92" s="38">
        <v>505</v>
      </c>
      <c r="H92" s="38"/>
      <c r="I92" s="38">
        <v>1033</v>
      </c>
      <c r="J92" s="38">
        <v>376</v>
      </c>
      <c r="K92" s="38">
        <v>380</v>
      </c>
      <c r="L92" s="38">
        <v>199.055</v>
      </c>
      <c r="M92" s="38">
        <v>455.0085</v>
      </c>
      <c r="N92" s="39"/>
      <c r="O92" s="45" t="s">
        <v>53</v>
      </c>
    </row>
    <row r="93" spans="2:15" ht="11.25" customHeight="1">
      <c r="B93" s="44" t="s">
        <v>271</v>
      </c>
      <c r="C93" s="38">
        <v>1064</v>
      </c>
      <c r="D93" s="38">
        <v>1151</v>
      </c>
      <c r="E93" s="38">
        <v>982</v>
      </c>
      <c r="F93" s="38">
        <v>1144</v>
      </c>
      <c r="G93" s="38">
        <v>695</v>
      </c>
      <c r="H93" s="38"/>
      <c r="I93" s="38">
        <v>1267</v>
      </c>
      <c r="J93" s="38">
        <v>1331</v>
      </c>
      <c r="K93" s="38">
        <v>1687</v>
      </c>
      <c r="L93" s="38">
        <v>1243.263</v>
      </c>
      <c r="M93" s="38">
        <v>1492.882</v>
      </c>
      <c r="N93" s="39"/>
      <c r="O93" s="45" t="s">
        <v>54</v>
      </c>
    </row>
    <row r="94" spans="2:15" ht="11.25" customHeight="1">
      <c r="B94" s="44" t="s">
        <v>55</v>
      </c>
      <c r="C94" s="38">
        <v>88</v>
      </c>
      <c r="D94" s="38">
        <v>90</v>
      </c>
      <c r="E94" s="38">
        <v>100</v>
      </c>
      <c r="F94" s="38">
        <v>236</v>
      </c>
      <c r="G94" s="38">
        <v>262</v>
      </c>
      <c r="H94" s="38"/>
      <c r="I94" s="38">
        <v>213</v>
      </c>
      <c r="J94" s="38">
        <v>129</v>
      </c>
      <c r="K94" s="38">
        <v>59</v>
      </c>
      <c r="L94" s="38">
        <v>439.172</v>
      </c>
      <c r="M94" s="38">
        <v>48.9635</v>
      </c>
      <c r="N94" s="39"/>
      <c r="O94" s="45" t="s">
        <v>56</v>
      </c>
    </row>
    <row r="95" spans="2:15" ht="11.25" customHeight="1">
      <c r="B95" s="44" t="s">
        <v>57</v>
      </c>
      <c r="C95" s="38">
        <v>650</v>
      </c>
      <c r="D95" s="38">
        <v>886</v>
      </c>
      <c r="E95" s="38">
        <v>521</v>
      </c>
      <c r="F95" s="38">
        <v>639</v>
      </c>
      <c r="G95" s="38">
        <v>590</v>
      </c>
      <c r="H95" s="38"/>
      <c r="I95" s="38">
        <v>752</v>
      </c>
      <c r="J95" s="38">
        <v>839</v>
      </c>
      <c r="K95" s="38">
        <v>816</v>
      </c>
      <c r="L95" s="38">
        <v>917.687</v>
      </c>
      <c r="M95" s="38">
        <v>715</v>
      </c>
      <c r="N95" s="39"/>
      <c r="O95" s="45" t="s">
        <v>58</v>
      </c>
    </row>
    <row r="96" spans="2:15" ht="11.25" customHeight="1">
      <c r="B96" s="44" t="s">
        <v>16</v>
      </c>
      <c r="C96" s="38">
        <v>3070</v>
      </c>
      <c r="D96" s="38">
        <v>3097</v>
      </c>
      <c r="E96" s="38">
        <v>2639</v>
      </c>
      <c r="F96" s="38">
        <v>2841</v>
      </c>
      <c r="G96" s="38">
        <v>3534</v>
      </c>
      <c r="H96" s="38"/>
      <c r="I96" s="38">
        <v>3613</v>
      </c>
      <c r="J96" s="38">
        <v>4507</v>
      </c>
      <c r="K96" s="38">
        <v>4060</v>
      </c>
      <c r="L96" s="38">
        <v>3116.4697</v>
      </c>
      <c r="M96" s="38">
        <v>1901.423</v>
      </c>
      <c r="N96" s="39"/>
      <c r="O96" s="45" t="s">
        <v>17</v>
      </c>
    </row>
    <row r="97" spans="2:15" ht="11.25" customHeight="1">
      <c r="B97" s="42" t="s">
        <v>272</v>
      </c>
      <c r="C97" s="38">
        <v>47279</v>
      </c>
      <c r="D97" s="38">
        <v>35527</v>
      </c>
      <c r="E97" s="38">
        <v>45339</v>
      </c>
      <c r="F97" s="38">
        <v>28635</v>
      </c>
      <c r="G97" s="38">
        <v>24298</v>
      </c>
      <c r="H97" s="38"/>
      <c r="I97" s="38">
        <v>34950</v>
      </c>
      <c r="J97" s="38">
        <v>53805</v>
      </c>
      <c r="K97" s="38">
        <v>60603</v>
      </c>
      <c r="L97" s="38">
        <v>77787.174</v>
      </c>
      <c r="M97" s="38">
        <v>54754.04</v>
      </c>
      <c r="N97" s="39"/>
      <c r="O97" s="43" t="s">
        <v>273</v>
      </c>
    </row>
    <row r="98" spans="2:15" ht="11.25" customHeight="1">
      <c r="B98" s="42" t="s">
        <v>274</v>
      </c>
      <c r="C98" s="38">
        <f>SUM(C99:C102)</f>
        <v>126647.4</v>
      </c>
      <c r="D98" s="38">
        <f>SUM(D99:D102)</f>
        <v>204254</v>
      </c>
      <c r="E98" s="38">
        <f>SUM(E99:E102)</f>
        <v>170526</v>
      </c>
      <c r="F98" s="38">
        <f>SUM(F99:F102)</f>
        <v>203968</v>
      </c>
      <c r="G98" s="38">
        <f>SUM(G99:G102)</f>
        <v>190946</v>
      </c>
      <c r="H98" s="38"/>
      <c r="I98" s="38">
        <f>SUM(I99:I102)</f>
        <v>236886</v>
      </c>
      <c r="J98" s="38">
        <f>SUM(J99:J102)</f>
        <v>186445</v>
      </c>
      <c r="K98" s="38">
        <f>SUM(K99:K102)</f>
        <v>197644</v>
      </c>
      <c r="L98" s="38">
        <f>SUM(L99:L102)</f>
        <v>178455.63280000002</v>
      </c>
      <c r="M98" s="38">
        <f>SUM(M99:M102)</f>
        <v>200646.04320000001</v>
      </c>
      <c r="N98" s="39"/>
      <c r="O98" s="43" t="s">
        <v>275</v>
      </c>
    </row>
    <row r="99" spans="2:15" ht="11.25" customHeight="1">
      <c r="B99" s="44" t="s">
        <v>59</v>
      </c>
      <c r="C99" s="38">
        <v>119790</v>
      </c>
      <c r="D99" s="38">
        <v>197313</v>
      </c>
      <c r="E99" s="38">
        <v>163903</v>
      </c>
      <c r="F99" s="38">
        <v>198918</v>
      </c>
      <c r="G99" s="38">
        <v>186721</v>
      </c>
      <c r="H99" s="38"/>
      <c r="I99" s="38">
        <v>232590</v>
      </c>
      <c r="J99" s="38">
        <v>180611</v>
      </c>
      <c r="K99" s="38">
        <v>190165</v>
      </c>
      <c r="L99" s="38">
        <v>170319.79880000002</v>
      </c>
      <c r="M99" s="38">
        <v>194372.6916</v>
      </c>
      <c r="N99" s="39"/>
      <c r="O99" s="45" t="s">
        <v>60</v>
      </c>
    </row>
    <row r="100" spans="2:15" ht="11.25" customHeight="1">
      <c r="B100" s="44" t="s">
        <v>61</v>
      </c>
      <c r="C100" s="38">
        <v>1918</v>
      </c>
      <c r="D100" s="38">
        <v>2096</v>
      </c>
      <c r="E100" s="38">
        <v>1476</v>
      </c>
      <c r="F100" s="38">
        <v>970</v>
      </c>
      <c r="G100" s="38">
        <v>988</v>
      </c>
      <c r="H100" s="38"/>
      <c r="I100" s="38">
        <v>576</v>
      </c>
      <c r="J100" s="38">
        <v>691</v>
      </c>
      <c r="K100" s="38">
        <v>522</v>
      </c>
      <c r="L100" s="38">
        <v>999.037</v>
      </c>
      <c r="M100" s="38">
        <v>635.1078</v>
      </c>
      <c r="N100" s="39"/>
      <c r="O100" s="45" t="s">
        <v>62</v>
      </c>
    </row>
    <row r="101" spans="2:15" ht="11.25" customHeight="1">
      <c r="B101" s="44" t="s">
        <v>63</v>
      </c>
      <c r="C101" s="38">
        <v>2362</v>
      </c>
      <c r="D101" s="38">
        <v>2538</v>
      </c>
      <c r="E101" s="38">
        <v>3082</v>
      </c>
      <c r="F101" s="38">
        <v>2103</v>
      </c>
      <c r="G101" s="38">
        <v>1101</v>
      </c>
      <c r="H101" s="38"/>
      <c r="I101" s="38">
        <v>1722</v>
      </c>
      <c r="J101" s="38">
        <v>2848</v>
      </c>
      <c r="K101" s="38">
        <v>4737</v>
      </c>
      <c r="L101" s="38">
        <v>4463.088</v>
      </c>
      <c r="M101" s="38">
        <v>3459.8912000000005</v>
      </c>
      <c r="N101" s="39"/>
      <c r="O101" s="45" t="s">
        <v>64</v>
      </c>
    </row>
    <row r="102" spans="2:15" ht="11.25" customHeight="1">
      <c r="B102" s="44" t="s">
        <v>65</v>
      </c>
      <c r="C102" s="38">
        <v>2577.4</v>
      </c>
      <c r="D102" s="38">
        <v>2307</v>
      </c>
      <c r="E102" s="38">
        <v>2065</v>
      </c>
      <c r="F102" s="38">
        <v>1977</v>
      </c>
      <c r="G102" s="38">
        <v>2136</v>
      </c>
      <c r="H102" s="38"/>
      <c r="I102" s="38">
        <v>1998</v>
      </c>
      <c r="J102" s="38">
        <v>2295</v>
      </c>
      <c r="K102" s="38">
        <v>2220</v>
      </c>
      <c r="L102" s="38">
        <v>2673.709</v>
      </c>
      <c r="M102" s="38">
        <v>2178.3526</v>
      </c>
      <c r="N102" s="39"/>
      <c r="O102" s="45" t="s">
        <v>66</v>
      </c>
    </row>
    <row r="103" spans="2:15" ht="11.25" customHeight="1">
      <c r="B103" s="42" t="s">
        <v>276</v>
      </c>
      <c r="C103" s="38">
        <f>SUM(C104:C107)</f>
        <v>17220.4</v>
      </c>
      <c r="D103" s="38">
        <f>SUM(D104:D107)</f>
        <v>13602</v>
      </c>
      <c r="E103" s="38">
        <f>SUM(E104:E107)</f>
        <v>11371</v>
      </c>
      <c r="F103" s="38">
        <f>SUM(F104:F107)</f>
        <v>13019</v>
      </c>
      <c r="G103" s="38">
        <f>SUM(G104:G107)</f>
        <v>18368</v>
      </c>
      <c r="H103" s="38"/>
      <c r="I103" s="38">
        <f>SUM(I104:I107)</f>
        <v>22055</v>
      </c>
      <c r="J103" s="38">
        <f>SUM(J104:J107)</f>
        <v>23826</v>
      </c>
      <c r="K103" s="38">
        <f>SUM(K104:K107)</f>
        <v>18462</v>
      </c>
      <c r="L103" s="38">
        <f>SUM(L104:L107)</f>
        <v>15727.368989999999</v>
      </c>
      <c r="M103" s="38">
        <f>SUM(M104:M107)</f>
        <v>15449.8596</v>
      </c>
      <c r="N103" s="39"/>
      <c r="O103" s="43" t="s">
        <v>277</v>
      </c>
    </row>
    <row r="104" spans="2:15" ht="11.25" customHeight="1">
      <c r="B104" s="44" t="s">
        <v>67</v>
      </c>
      <c r="C104" s="38">
        <v>2701.4</v>
      </c>
      <c r="D104" s="38">
        <v>2417</v>
      </c>
      <c r="E104" s="38">
        <v>2674</v>
      </c>
      <c r="F104" s="38">
        <v>3551</v>
      </c>
      <c r="G104" s="38">
        <v>4153</v>
      </c>
      <c r="H104" s="38"/>
      <c r="I104" s="38">
        <v>6613</v>
      </c>
      <c r="J104" s="38">
        <v>6421</v>
      </c>
      <c r="K104" s="38">
        <v>3382</v>
      </c>
      <c r="L104" s="38">
        <v>2533.48</v>
      </c>
      <c r="M104" s="38">
        <v>1254.7997</v>
      </c>
      <c r="N104" s="39"/>
      <c r="O104" s="45" t="s">
        <v>68</v>
      </c>
    </row>
    <row r="105" spans="2:15" ht="11.25" customHeight="1">
      <c r="B105" s="44" t="s">
        <v>69</v>
      </c>
      <c r="C105" s="38">
        <v>11761</v>
      </c>
      <c r="D105" s="38">
        <v>8579</v>
      </c>
      <c r="E105" s="38">
        <v>4516</v>
      </c>
      <c r="F105" s="38">
        <v>5955</v>
      </c>
      <c r="G105" s="38">
        <v>11387</v>
      </c>
      <c r="H105" s="38"/>
      <c r="I105" s="38">
        <v>12428</v>
      </c>
      <c r="J105" s="38">
        <v>14423</v>
      </c>
      <c r="K105" s="38">
        <v>11059</v>
      </c>
      <c r="L105" s="38">
        <v>9195.635189999999</v>
      </c>
      <c r="M105" s="38">
        <v>10407.3086</v>
      </c>
      <c r="N105" s="39"/>
      <c r="O105" s="45" t="s">
        <v>70</v>
      </c>
    </row>
    <row r="106" spans="2:15" ht="11.25" customHeight="1">
      <c r="B106" s="44" t="s">
        <v>71</v>
      </c>
      <c r="C106" s="38">
        <v>1607</v>
      </c>
      <c r="D106" s="38">
        <v>1128</v>
      </c>
      <c r="E106" s="38">
        <v>1298</v>
      </c>
      <c r="F106" s="38">
        <v>1249</v>
      </c>
      <c r="G106" s="38">
        <v>1395</v>
      </c>
      <c r="H106" s="38"/>
      <c r="I106" s="38">
        <v>992</v>
      </c>
      <c r="J106" s="38">
        <v>1003</v>
      </c>
      <c r="K106" s="38">
        <v>1171</v>
      </c>
      <c r="L106" s="38">
        <v>1054.092</v>
      </c>
      <c r="M106" s="38">
        <v>509.10200000000003</v>
      </c>
      <c r="N106" s="39"/>
      <c r="O106" s="45" t="s">
        <v>72</v>
      </c>
    </row>
    <row r="107" spans="2:15" ht="11.25" customHeight="1">
      <c r="B107" s="44" t="s">
        <v>65</v>
      </c>
      <c r="C107" s="38">
        <v>1151</v>
      </c>
      <c r="D107" s="38">
        <v>1478</v>
      </c>
      <c r="E107" s="38">
        <v>2883</v>
      </c>
      <c r="F107" s="38">
        <v>2264</v>
      </c>
      <c r="G107" s="38">
        <v>1433</v>
      </c>
      <c r="H107" s="38"/>
      <c r="I107" s="38">
        <v>2022</v>
      </c>
      <c r="J107" s="38">
        <v>1979</v>
      </c>
      <c r="K107" s="38">
        <v>2850</v>
      </c>
      <c r="L107" s="38">
        <v>2944.1618</v>
      </c>
      <c r="M107" s="38">
        <v>3278.6493</v>
      </c>
      <c r="N107" s="39"/>
      <c r="O107" s="45" t="s">
        <v>66</v>
      </c>
    </row>
    <row r="108" spans="2:15" ht="11.25" customHeight="1">
      <c r="B108" s="42" t="s">
        <v>278</v>
      </c>
      <c r="C108" s="38">
        <f>SUM(C109:C114)</f>
        <v>240560</v>
      </c>
      <c r="D108" s="38">
        <f>SUM(D109:D114)</f>
        <v>268873</v>
      </c>
      <c r="E108" s="38">
        <f>SUM(E109:E114)</f>
        <v>250362</v>
      </c>
      <c r="F108" s="38">
        <f>SUM(F109:F114)</f>
        <v>243150</v>
      </c>
      <c r="G108" s="38">
        <f>SUM(G109:G114)</f>
        <v>263172</v>
      </c>
      <c r="H108" s="38"/>
      <c r="I108" s="38">
        <f>SUM(I109:I114)</f>
        <v>275167</v>
      </c>
      <c r="J108" s="38">
        <f>SUM(J109:J114)</f>
        <v>269099</v>
      </c>
      <c r="K108" s="38">
        <f>SUM(K109:K114)</f>
        <v>252607</v>
      </c>
      <c r="L108" s="38">
        <f>SUM(L109:L114)</f>
        <v>245063.68879999997</v>
      </c>
      <c r="M108" s="38">
        <f>SUM(M109:M114)</f>
        <v>186097.1915</v>
      </c>
      <c r="N108" s="39"/>
      <c r="O108" s="43" t="s">
        <v>279</v>
      </c>
    </row>
    <row r="109" spans="2:15" ht="11.25" customHeight="1">
      <c r="B109" s="44" t="s">
        <v>73</v>
      </c>
      <c r="C109" s="38">
        <v>55195</v>
      </c>
      <c r="D109" s="38">
        <v>59868</v>
      </c>
      <c r="E109" s="38">
        <v>64303</v>
      </c>
      <c r="F109" s="38">
        <v>66097</v>
      </c>
      <c r="G109" s="38">
        <v>64080</v>
      </c>
      <c r="H109" s="38"/>
      <c r="I109" s="38">
        <v>62837</v>
      </c>
      <c r="J109" s="38">
        <v>54069</v>
      </c>
      <c r="K109" s="38">
        <v>46141</v>
      </c>
      <c r="L109" s="38">
        <v>39941.049399999996</v>
      </c>
      <c r="M109" s="38">
        <v>40084.25199999999</v>
      </c>
      <c r="N109" s="39"/>
      <c r="O109" s="45" t="s">
        <v>74</v>
      </c>
    </row>
    <row r="110" spans="2:15" ht="11.25" customHeight="1">
      <c r="B110" s="44" t="s">
        <v>75</v>
      </c>
      <c r="C110" s="38">
        <v>74243</v>
      </c>
      <c r="D110" s="38">
        <v>76250</v>
      </c>
      <c r="E110" s="38">
        <v>76762</v>
      </c>
      <c r="F110" s="38">
        <v>73088</v>
      </c>
      <c r="G110" s="38">
        <v>81243</v>
      </c>
      <c r="H110" s="38"/>
      <c r="I110" s="38">
        <v>104260</v>
      </c>
      <c r="J110" s="38">
        <v>108426</v>
      </c>
      <c r="K110" s="38">
        <v>99898</v>
      </c>
      <c r="L110" s="38">
        <v>73736.8034</v>
      </c>
      <c r="M110" s="38">
        <v>59084.499</v>
      </c>
      <c r="N110" s="39"/>
      <c r="O110" s="45" t="s">
        <v>76</v>
      </c>
    </row>
    <row r="111" spans="2:15" ht="11.25" customHeight="1">
      <c r="B111" s="44" t="s">
        <v>77</v>
      </c>
      <c r="C111" s="38">
        <v>101379</v>
      </c>
      <c r="D111" s="38">
        <v>122484</v>
      </c>
      <c r="E111" s="38">
        <v>95003</v>
      </c>
      <c r="F111" s="38">
        <v>94279</v>
      </c>
      <c r="G111" s="38">
        <v>109574</v>
      </c>
      <c r="H111" s="38"/>
      <c r="I111" s="38">
        <v>97197</v>
      </c>
      <c r="J111" s="38">
        <v>96848</v>
      </c>
      <c r="K111" s="38">
        <v>95298</v>
      </c>
      <c r="L111" s="38">
        <v>122000.9704</v>
      </c>
      <c r="M111" s="38">
        <v>77680.4957</v>
      </c>
      <c r="N111" s="39"/>
      <c r="O111" s="45" t="s">
        <v>78</v>
      </c>
    </row>
    <row r="112" spans="2:15" ht="11.25" customHeight="1">
      <c r="B112" s="44" t="s">
        <v>79</v>
      </c>
      <c r="C112" s="38">
        <v>2318</v>
      </c>
      <c r="D112" s="38">
        <v>2366</v>
      </c>
      <c r="E112" s="38">
        <v>3338</v>
      </c>
      <c r="F112" s="38">
        <v>3097</v>
      </c>
      <c r="G112" s="38">
        <v>2481</v>
      </c>
      <c r="H112" s="38"/>
      <c r="I112" s="38">
        <v>2193</v>
      </c>
      <c r="J112" s="38">
        <v>2329</v>
      </c>
      <c r="K112" s="38">
        <v>1765</v>
      </c>
      <c r="L112" s="38">
        <v>2585.103</v>
      </c>
      <c r="M112" s="38">
        <v>1269.3680000000002</v>
      </c>
      <c r="N112" s="39"/>
      <c r="O112" s="45" t="s">
        <v>80</v>
      </c>
    </row>
    <row r="113" spans="2:15" ht="11.25" customHeight="1">
      <c r="B113" s="44" t="s">
        <v>81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/>
      <c r="I113" s="38">
        <v>0</v>
      </c>
      <c r="J113" s="38">
        <v>0</v>
      </c>
      <c r="K113" s="38">
        <v>0</v>
      </c>
      <c r="L113" s="38">
        <v>0</v>
      </c>
      <c r="M113" s="38">
        <v>815.782</v>
      </c>
      <c r="N113" s="39"/>
      <c r="O113" s="45" t="s">
        <v>82</v>
      </c>
    </row>
    <row r="114" spans="2:15" ht="11.25" customHeight="1">
      <c r="B114" s="44" t="s">
        <v>16</v>
      </c>
      <c r="C114" s="38">
        <v>7425</v>
      </c>
      <c r="D114" s="38">
        <v>7905</v>
      </c>
      <c r="E114" s="38">
        <v>10956</v>
      </c>
      <c r="F114" s="38">
        <v>6589</v>
      </c>
      <c r="G114" s="38">
        <v>5794</v>
      </c>
      <c r="H114" s="38"/>
      <c r="I114" s="38">
        <v>8680</v>
      </c>
      <c r="J114" s="38">
        <v>7427</v>
      </c>
      <c r="K114" s="38">
        <v>9505</v>
      </c>
      <c r="L114" s="38">
        <v>6799.7626</v>
      </c>
      <c r="M114" s="38">
        <v>7162.794800000001</v>
      </c>
      <c r="N114" s="39"/>
      <c r="O114" s="45" t="s">
        <v>17</v>
      </c>
    </row>
    <row r="115" spans="2:15" ht="11.25" customHeight="1">
      <c r="B115" s="42" t="s">
        <v>280</v>
      </c>
      <c r="C115" s="38">
        <f>SUM(C116:C121)</f>
        <v>38509</v>
      </c>
      <c r="D115" s="38">
        <f>SUM(D116:D121)</f>
        <v>44913</v>
      </c>
      <c r="E115" s="38">
        <f>SUM(E116:E121)</f>
        <v>41420</v>
      </c>
      <c r="F115" s="38">
        <f>SUM(F116:F121)</f>
        <v>44633</v>
      </c>
      <c r="G115" s="38">
        <f>SUM(G116:G121)</f>
        <v>41179</v>
      </c>
      <c r="H115" s="38"/>
      <c r="I115" s="38">
        <f>SUM(I116:I121)</f>
        <v>44464</v>
      </c>
      <c r="J115" s="38">
        <f>SUM(J116:J121)</f>
        <v>52765</v>
      </c>
      <c r="K115" s="38">
        <f>SUM(K116:K121)</f>
        <v>42886</v>
      </c>
      <c r="L115" s="38">
        <f>SUM(L116:L121)</f>
        <v>48157.27319</v>
      </c>
      <c r="M115" s="38">
        <f>SUM(M116:M121)</f>
        <v>45115.99820000001</v>
      </c>
      <c r="N115" s="39"/>
      <c r="O115" s="43" t="s">
        <v>281</v>
      </c>
    </row>
    <row r="116" spans="2:15" ht="11.25" customHeight="1">
      <c r="B116" s="44" t="s">
        <v>83</v>
      </c>
      <c r="C116" s="38">
        <v>19589</v>
      </c>
      <c r="D116" s="38">
        <v>20940</v>
      </c>
      <c r="E116" s="38">
        <v>19215</v>
      </c>
      <c r="F116" s="38">
        <v>20610</v>
      </c>
      <c r="G116" s="38">
        <v>19661</v>
      </c>
      <c r="H116" s="38"/>
      <c r="I116" s="38">
        <v>22284</v>
      </c>
      <c r="J116" s="38">
        <v>23288</v>
      </c>
      <c r="K116" s="38">
        <v>19198</v>
      </c>
      <c r="L116" s="38">
        <v>16368.96479</v>
      </c>
      <c r="M116" s="38">
        <v>16466.981</v>
      </c>
      <c r="N116" s="39"/>
      <c r="O116" s="45" t="s">
        <v>84</v>
      </c>
    </row>
    <row r="117" spans="2:15" ht="11.25" customHeight="1">
      <c r="B117" s="44" t="s">
        <v>282</v>
      </c>
      <c r="C117" s="38">
        <v>3649</v>
      </c>
      <c r="D117" s="38">
        <v>4623</v>
      </c>
      <c r="E117" s="38">
        <v>3159</v>
      </c>
      <c r="F117" s="38">
        <v>3002</v>
      </c>
      <c r="G117" s="38">
        <v>2216</v>
      </c>
      <c r="H117" s="38"/>
      <c r="I117" s="38">
        <v>2989</v>
      </c>
      <c r="J117" s="38">
        <v>2861</v>
      </c>
      <c r="K117" s="38">
        <v>3330</v>
      </c>
      <c r="L117" s="38">
        <v>2806.711</v>
      </c>
      <c r="M117" s="38">
        <v>3272.8520000000003</v>
      </c>
      <c r="N117" s="39"/>
      <c r="O117" s="45" t="s">
        <v>85</v>
      </c>
    </row>
    <row r="118" spans="2:15" ht="11.25" customHeight="1">
      <c r="B118" s="44" t="s">
        <v>283</v>
      </c>
      <c r="C118" s="38">
        <v>10627</v>
      </c>
      <c r="D118" s="38">
        <v>13135</v>
      </c>
      <c r="E118" s="38">
        <v>13904</v>
      </c>
      <c r="F118" s="38">
        <v>14728</v>
      </c>
      <c r="G118" s="38">
        <v>14401</v>
      </c>
      <c r="H118" s="38"/>
      <c r="I118" s="38">
        <v>14233</v>
      </c>
      <c r="J118" s="38">
        <v>18548</v>
      </c>
      <c r="K118" s="38">
        <v>14965</v>
      </c>
      <c r="L118" s="38">
        <v>19984.8368</v>
      </c>
      <c r="M118" s="38">
        <v>17444.512000000002</v>
      </c>
      <c r="N118" s="39"/>
      <c r="O118" s="45" t="s">
        <v>86</v>
      </c>
    </row>
    <row r="119" spans="2:15" ht="11.25" customHeight="1">
      <c r="B119" s="44" t="s">
        <v>284</v>
      </c>
      <c r="C119" s="38">
        <v>1278</v>
      </c>
      <c r="D119" s="38">
        <v>2087</v>
      </c>
      <c r="E119" s="38">
        <v>1433</v>
      </c>
      <c r="F119" s="38">
        <v>1494</v>
      </c>
      <c r="G119" s="38">
        <v>964</v>
      </c>
      <c r="H119" s="38"/>
      <c r="I119" s="38">
        <v>857</v>
      </c>
      <c r="J119" s="38">
        <v>2113</v>
      </c>
      <c r="K119" s="38">
        <v>1059</v>
      </c>
      <c r="L119" s="38">
        <v>2285.5594</v>
      </c>
      <c r="M119" s="38">
        <v>3180.0480000000002</v>
      </c>
      <c r="N119" s="39"/>
      <c r="O119" s="45" t="s">
        <v>87</v>
      </c>
    </row>
    <row r="120" spans="2:15" ht="11.25" customHeight="1">
      <c r="B120" s="44" t="s">
        <v>285</v>
      </c>
      <c r="C120" s="38">
        <v>3355</v>
      </c>
      <c r="D120" s="38">
        <v>4128</v>
      </c>
      <c r="E120" s="38">
        <v>3709</v>
      </c>
      <c r="F120" s="38">
        <v>4799</v>
      </c>
      <c r="G120" s="38">
        <v>3937</v>
      </c>
      <c r="H120" s="38"/>
      <c r="I120" s="38">
        <v>4101</v>
      </c>
      <c r="J120" s="38">
        <v>5955</v>
      </c>
      <c r="K120" s="38">
        <v>4334</v>
      </c>
      <c r="L120" s="38">
        <v>6711.2012</v>
      </c>
      <c r="M120" s="38">
        <v>4746.2052</v>
      </c>
      <c r="N120" s="39"/>
      <c r="O120" s="45" t="s">
        <v>88</v>
      </c>
    </row>
    <row r="121" spans="2:15" ht="11.25" customHeight="1">
      <c r="B121" s="44" t="s">
        <v>16</v>
      </c>
      <c r="C121" s="38">
        <v>11</v>
      </c>
      <c r="D121" s="38">
        <v>0</v>
      </c>
      <c r="E121" s="38">
        <v>0</v>
      </c>
      <c r="F121" s="38">
        <v>0</v>
      </c>
      <c r="G121" s="38">
        <v>0</v>
      </c>
      <c r="H121" s="38"/>
      <c r="I121" s="38">
        <v>0</v>
      </c>
      <c r="J121" s="38">
        <v>0</v>
      </c>
      <c r="K121" s="38">
        <v>0</v>
      </c>
      <c r="L121" s="38">
        <v>0</v>
      </c>
      <c r="M121" s="38">
        <v>5.4</v>
      </c>
      <c r="N121" s="39"/>
      <c r="O121" s="45" t="s">
        <v>17</v>
      </c>
    </row>
    <row r="122" spans="1:17" s="16" customFormat="1" ht="11.25" customHeight="1">
      <c r="A122" s="2"/>
      <c r="B122" s="42" t="s">
        <v>286</v>
      </c>
      <c r="C122" s="38">
        <f>SUM(C123:C124)</f>
        <v>38723</v>
      </c>
      <c r="D122" s="38">
        <f>SUM(D123:D124)</f>
        <v>39779</v>
      </c>
      <c r="E122" s="38">
        <f>SUM(E123:E124)</f>
        <v>42698</v>
      </c>
      <c r="F122" s="38">
        <f>SUM(F123:F124)</f>
        <v>47741</v>
      </c>
      <c r="G122" s="38">
        <f>SUM(G123:G124)</f>
        <v>43305</v>
      </c>
      <c r="H122" s="38"/>
      <c r="I122" s="38">
        <f>SUM(I123:I124)</f>
        <v>44183</v>
      </c>
      <c r="J122" s="38">
        <f>SUM(J123:J124)</f>
        <v>64809</v>
      </c>
      <c r="K122" s="38">
        <f>SUM(K123:K124)</f>
        <v>43066</v>
      </c>
      <c r="L122" s="38">
        <f>SUM(L123:L124)</f>
        <v>39074.63054</v>
      </c>
      <c r="M122" s="38">
        <f>SUM(M123:M124)</f>
        <v>43863.688369999996</v>
      </c>
      <c r="N122" s="39"/>
      <c r="O122" s="43" t="s">
        <v>287</v>
      </c>
      <c r="P122" s="15"/>
      <c r="Q122" s="15"/>
    </row>
    <row r="123" spans="2:15" ht="11.25" customHeight="1">
      <c r="B123" s="44" t="s">
        <v>89</v>
      </c>
      <c r="C123" s="38">
        <v>34970</v>
      </c>
      <c r="D123" s="38">
        <v>37239</v>
      </c>
      <c r="E123" s="38">
        <v>40062</v>
      </c>
      <c r="F123" s="38">
        <v>45572</v>
      </c>
      <c r="G123" s="38">
        <v>41504</v>
      </c>
      <c r="H123" s="38"/>
      <c r="I123" s="38">
        <v>43269</v>
      </c>
      <c r="J123" s="38">
        <v>63645</v>
      </c>
      <c r="K123" s="38">
        <v>41881</v>
      </c>
      <c r="L123" s="38">
        <v>38275.94214</v>
      </c>
      <c r="M123" s="38">
        <v>42862.12098</v>
      </c>
      <c r="N123" s="39"/>
      <c r="O123" s="45" t="s">
        <v>90</v>
      </c>
    </row>
    <row r="124" spans="2:15" ht="11.25" customHeight="1">
      <c r="B124" s="44" t="s">
        <v>49</v>
      </c>
      <c r="C124" s="38">
        <v>3753</v>
      </c>
      <c r="D124" s="38">
        <v>2540</v>
      </c>
      <c r="E124" s="38">
        <v>2636</v>
      </c>
      <c r="F124" s="38">
        <v>2169</v>
      </c>
      <c r="G124" s="38">
        <v>1801</v>
      </c>
      <c r="H124" s="38"/>
      <c r="I124" s="38">
        <v>914</v>
      </c>
      <c r="J124" s="38">
        <v>1164</v>
      </c>
      <c r="K124" s="38">
        <v>1185</v>
      </c>
      <c r="L124" s="38">
        <v>798.6884</v>
      </c>
      <c r="M124" s="38">
        <v>1001.56739</v>
      </c>
      <c r="N124" s="39"/>
      <c r="O124" s="45" t="s">
        <v>91</v>
      </c>
    </row>
    <row r="125" spans="2:15" ht="11.25" customHeight="1">
      <c r="B125" s="42" t="s">
        <v>288</v>
      </c>
      <c r="C125" s="38">
        <v>1367</v>
      </c>
      <c r="D125" s="38">
        <v>246</v>
      </c>
      <c r="E125" s="38">
        <v>235</v>
      </c>
      <c r="F125" s="38">
        <v>351</v>
      </c>
      <c r="G125" s="38">
        <v>851</v>
      </c>
      <c r="H125" s="38"/>
      <c r="I125" s="38">
        <v>1143</v>
      </c>
      <c r="J125" s="38">
        <v>2706</v>
      </c>
      <c r="K125" s="38">
        <v>1126</v>
      </c>
      <c r="L125" s="38">
        <v>796.75549</v>
      </c>
      <c r="M125" s="38">
        <v>229.97319999999996</v>
      </c>
      <c r="N125" s="39"/>
      <c r="O125" s="43" t="s">
        <v>289</v>
      </c>
    </row>
    <row r="126" spans="2:15" ht="11.25" customHeight="1">
      <c r="B126" s="42" t="s">
        <v>290</v>
      </c>
      <c r="C126" s="38">
        <v>7</v>
      </c>
      <c r="D126" s="38">
        <v>9</v>
      </c>
      <c r="E126" s="38">
        <v>9</v>
      </c>
      <c r="F126" s="38">
        <v>9</v>
      </c>
      <c r="G126" s="38">
        <v>0</v>
      </c>
      <c r="H126" s="38"/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9"/>
      <c r="O126" s="43" t="s">
        <v>291</v>
      </c>
    </row>
    <row r="127" spans="2:15" ht="11.25" customHeight="1">
      <c r="B127" s="42" t="s">
        <v>292</v>
      </c>
      <c r="C127" s="38">
        <v>21887</v>
      </c>
      <c r="D127" s="38">
        <v>12794</v>
      </c>
      <c r="E127" s="38">
        <v>12541</v>
      </c>
      <c r="F127" s="38">
        <v>27868</v>
      </c>
      <c r="G127" s="38">
        <v>39764</v>
      </c>
      <c r="H127" s="38"/>
      <c r="I127" s="38">
        <v>51295</v>
      </c>
      <c r="J127" s="38">
        <v>91515</v>
      </c>
      <c r="K127" s="38">
        <v>44262</v>
      </c>
      <c r="L127" s="38">
        <v>111491.045</v>
      </c>
      <c r="M127" s="38">
        <v>60648.68</v>
      </c>
      <c r="N127" s="39"/>
      <c r="O127" s="43" t="s">
        <v>293</v>
      </c>
    </row>
    <row r="128" spans="2:15" ht="11.25" customHeight="1">
      <c r="B128" s="42" t="s">
        <v>294</v>
      </c>
      <c r="C128" s="38">
        <v>446</v>
      </c>
      <c r="D128" s="38">
        <v>586</v>
      </c>
      <c r="E128" s="38">
        <v>995</v>
      </c>
      <c r="F128" s="38">
        <v>829</v>
      </c>
      <c r="G128" s="38">
        <v>959</v>
      </c>
      <c r="H128" s="38"/>
      <c r="I128" s="38">
        <v>1322</v>
      </c>
      <c r="J128" s="38">
        <v>3157</v>
      </c>
      <c r="K128" s="38">
        <v>3405</v>
      </c>
      <c r="L128" s="38">
        <v>4495.087</v>
      </c>
      <c r="M128" s="38">
        <v>2003.9134000000004</v>
      </c>
      <c r="N128" s="39"/>
      <c r="O128" s="43" t="s">
        <v>295</v>
      </c>
    </row>
    <row r="129" spans="2:15" ht="11.25" customHeight="1">
      <c r="B129" s="42" t="s">
        <v>296</v>
      </c>
      <c r="C129" s="38">
        <v>68088</v>
      </c>
      <c r="D129" s="38">
        <v>78409</v>
      </c>
      <c r="E129" s="38">
        <v>76605</v>
      </c>
      <c r="F129" s="38">
        <v>75968</v>
      </c>
      <c r="G129" s="38">
        <v>79133</v>
      </c>
      <c r="H129" s="38"/>
      <c r="I129" s="38">
        <v>82745</v>
      </c>
      <c r="J129" s="38">
        <v>76665</v>
      </c>
      <c r="K129" s="38">
        <v>68942</v>
      </c>
      <c r="L129" s="38">
        <v>81094.87990000001</v>
      </c>
      <c r="M129" s="38">
        <v>62776.937500000015</v>
      </c>
      <c r="N129" s="39"/>
      <c r="O129" s="43" t="s">
        <v>297</v>
      </c>
    </row>
    <row r="130" spans="1:15" ht="3" customHeight="1">
      <c r="A130" s="46"/>
      <c r="B130" s="56"/>
      <c r="C130" s="57"/>
      <c r="D130" s="57"/>
      <c r="E130" s="57"/>
      <c r="F130" s="57"/>
      <c r="G130" s="57"/>
      <c r="H130" s="3"/>
      <c r="I130" s="57"/>
      <c r="J130" s="57"/>
      <c r="K130" s="57"/>
      <c r="L130" s="57"/>
      <c r="M130" s="57"/>
      <c r="N130" s="58"/>
      <c r="O130" s="57"/>
    </row>
    <row r="131" spans="1:15" ht="9.75" customHeight="1">
      <c r="A131" s="1"/>
      <c r="C131" s="3"/>
      <c r="D131" s="4"/>
      <c r="E131" s="4"/>
      <c r="F131" s="4"/>
      <c r="G131" s="4"/>
      <c r="H131" s="4"/>
      <c r="I131" s="4"/>
      <c r="J131" s="4"/>
      <c r="K131" s="59"/>
      <c r="L131" s="59"/>
      <c r="M131" s="59"/>
      <c r="N131" s="59"/>
      <c r="O131" s="5"/>
    </row>
    <row r="132" spans="1:15" ht="24.75" customHeight="1">
      <c r="A132" s="6"/>
      <c r="C132" s="3"/>
      <c r="D132" s="4"/>
      <c r="E132" s="4"/>
      <c r="F132" s="4"/>
      <c r="G132" s="4"/>
      <c r="H132" s="4"/>
      <c r="I132" s="4"/>
      <c r="J132" s="4"/>
      <c r="K132" s="59"/>
      <c r="L132" s="59"/>
      <c r="M132" s="59"/>
      <c r="N132" s="59"/>
      <c r="O132" s="7"/>
    </row>
    <row r="133" spans="1:15" ht="24.75" customHeight="1">
      <c r="A133" s="8" t="s">
        <v>298</v>
      </c>
      <c r="B133" s="9"/>
      <c r="C133" s="10"/>
      <c r="D133" s="9"/>
      <c r="E133" s="14"/>
      <c r="F133" s="14"/>
      <c r="G133" s="14"/>
      <c r="H133" s="12"/>
      <c r="I133" s="13" t="s">
        <v>299</v>
      </c>
      <c r="J133" s="14"/>
      <c r="K133" s="14"/>
      <c r="L133" s="14"/>
      <c r="M133" s="14"/>
      <c r="N133" s="14"/>
      <c r="O133" s="13"/>
    </row>
    <row r="134" spans="1:15" ht="9.75" customHeight="1">
      <c r="A134" s="17" t="s">
        <v>155</v>
      </c>
      <c r="C134" s="18"/>
      <c r="D134" s="18"/>
      <c r="E134" s="18"/>
      <c r="F134" s="18"/>
      <c r="G134" s="18"/>
      <c r="H134" s="19"/>
      <c r="I134" s="18"/>
      <c r="J134" s="18"/>
      <c r="K134" s="18"/>
      <c r="L134" s="18"/>
      <c r="M134" s="18"/>
      <c r="N134" s="18"/>
      <c r="O134" s="20" t="s">
        <v>156</v>
      </c>
    </row>
    <row r="135" spans="1:15" ht="49.5" customHeight="1">
      <c r="A135" s="21" t="s">
        <v>157</v>
      </c>
      <c r="B135" s="22"/>
      <c r="C135" s="23" t="s">
        <v>158</v>
      </c>
      <c r="D135" s="24" t="s">
        <v>159</v>
      </c>
      <c r="E135" s="24" t="s">
        <v>160</v>
      </c>
      <c r="F135" s="24" t="s">
        <v>161</v>
      </c>
      <c r="G135" s="24" t="s">
        <v>162</v>
      </c>
      <c r="H135" s="25"/>
      <c r="I135" s="23" t="s">
        <v>163</v>
      </c>
      <c r="J135" s="24" t="s">
        <v>164</v>
      </c>
      <c r="K135" s="24" t="s">
        <v>165</v>
      </c>
      <c r="L135" s="24" t="s">
        <v>166</v>
      </c>
      <c r="M135" s="23" t="s">
        <v>167</v>
      </c>
      <c r="N135" s="26" t="s">
        <v>168</v>
      </c>
      <c r="O135" s="27"/>
    </row>
    <row r="136" spans="1:15" ht="3" customHeight="1">
      <c r="A136" s="25"/>
      <c r="B136" s="5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60"/>
      <c r="N136" s="25"/>
      <c r="O136" s="55"/>
    </row>
    <row r="137" spans="2:15" ht="18" customHeight="1">
      <c r="B137" s="40" t="s">
        <v>300</v>
      </c>
      <c r="C137" s="38">
        <f>SUM(C139,C152)</f>
        <v>53583.6</v>
      </c>
      <c r="D137" s="38">
        <f>SUM(D139,D152)</f>
        <v>43574</v>
      </c>
      <c r="E137" s="38">
        <f>SUM(E139,E152)</f>
        <v>42559</v>
      </c>
      <c r="F137" s="38">
        <f>SUM(F139,F152)</f>
        <v>44548</v>
      </c>
      <c r="G137" s="38">
        <f>SUM(G139,G152)</f>
        <v>38809</v>
      </c>
      <c r="H137" s="38"/>
      <c r="I137" s="38">
        <f>SUM(I139,I152)</f>
        <v>35118</v>
      </c>
      <c r="J137" s="38">
        <f>SUM(J139,J152)</f>
        <v>48136</v>
      </c>
      <c r="K137" s="38">
        <f>SUM(K139,K152)</f>
        <v>49268</v>
      </c>
      <c r="L137" s="38">
        <f>SUM(L139,L152)</f>
        <v>49467.4842</v>
      </c>
      <c r="M137" s="38">
        <f>SUM(M139,M152)</f>
        <v>44619.20678000001</v>
      </c>
      <c r="N137" s="39"/>
      <c r="O137" s="41" t="s">
        <v>301</v>
      </c>
    </row>
    <row r="138" spans="2:15" ht="3" customHeight="1">
      <c r="B138" s="61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/>
      <c r="O138" s="19"/>
    </row>
    <row r="139" spans="2:15" ht="18" customHeight="1">
      <c r="B139" s="42" t="s">
        <v>302</v>
      </c>
      <c r="C139" s="38">
        <f>SUM(C140:C150)</f>
        <v>46469.6</v>
      </c>
      <c r="D139" s="38">
        <f>SUM(D140:D150)</f>
        <v>36256</v>
      </c>
      <c r="E139" s="38">
        <f>SUM(E140:E150)</f>
        <v>35193</v>
      </c>
      <c r="F139" s="38">
        <f>SUM(F140:F150)</f>
        <v>33774</v>
      </c>
      <c r="G139" s="38">
        <f>SUM(G140:G150)</f>
        <v>27405</v>
      </c>
      <c r="H139" s="38"/>
      <c r="I139" s="38">
        <f>SUM(I140:I150)</f>
        <v>24177</v>
      </c>
      <c r="J139" s="38">
        <f>SUM(J140:J150)</f>
        <v>29173</v>
      </c>
      <c r="K139" s="38">
        <f>SUM(K140:K150)</f>
        <v>38133</v>
      </c>
      <c r="L139" s="38">
        <f>SUM(L140:L150)</f>
        <v>40100.7835</v>
      </c>
      <c r="M139" s="38">
        <f>SUM(M140:M150)</f>
        <v>37612.549100000004</v>
      </c>
      <c r="N139" s="39"/>
      <c r="O139" s="43" t="s">
        <v>303</v>
      </c>
    </row>
    <row r="140" spans="2:15" ht="15" customHeight="1">
      <c r="B140" s="62" t="s">
        <v>92</v>
      </c>
      <c r="C140" s="38">
        <v>5214</v>
      </c>
      <c r="D140" s="38">
        <v>4850</v>
      </c>
      <c r="E140" s="38">
        <v>4515</v>
      </c>
      <c r="F140" s="38">
        <v>3901</v>
      </c>
      <c r="G140" s="38">
        <v>2550</v>
      </c>
      <c r="H140" s="38"/>
      <c r="I140" s="38">
        <v>1898</v>
      </c>
      <c r="J140" s="38">
        <v>1780</v>
      </c>
      <c r="K140" s="38">
        <v>1513</v>
      </c>
      <c r="L140" s="38">
        <v>1014.81</v>
      </c>
      <c r="M140" s="38">
        <v>863.619</v>
      </c>
      <c r="N140" s="39"/>
      <c r="O140" s="45" t="s">
        <v>93</v>
      </c>
    </row>
    <row r="141" spans="2:15" ht="15" customHeight="1">
      <c r="B141" s="62" t="s">
        <v>94</v>
      </c>
      <c r="C141" s="38">
        <v>3071</v>
      </c>
      <c r="D141" s="38">
        <v>2260</v>
      </c>
      <c r="E141" s="38">
        <v>4467</v>
      </c>
      <c r="F141" s="38">
        <v>8462</v>
      </c>
      <c r="G141" s="38">
        <v>4389</v>
      </c>
      <c r="H141" s="38"/>
      <c r="I141" s="38">
        <v>1782</v>
      </c>
      <c r="J141" s="38">
        <v>2090</v>
      </c>
      <c r="K141" s="38">
        <v>1953</v>
      </c>
      <c r="L141" s="38">
        <v>1811.0964</v>
      </c>
      <c r="M141" s="38">
        <v>1804.2560999999996</v>
      </c>
      <c r="N141" s="39"/>
      <c r="O141" s="45" t="s">
        <v>95</v>
      </c>
    </row>
    <row r="142" spans="2:15" ht="15" customHeight="1">
      <c r="B142" s="62" t="s">
        <v>96</v>
      </c>
      <c r="C142" s="38">
        <v>314</v>
      </c>
      <c r="D142" s="38">
        <v>400</v>
      </c>
      <c r="E142" s="38">
        <v>447</v>
      </c>
      <c r="F142" s="38">
        <v>435</v>
      </c>
      <c r="G142" s="38">
        <v>569</v>
      </c>
      <c r="H142" s="38"/>
      <c r="I142" s="38">
        <v>464</v>
      </c>
      <c r="J142" s="38">
        <v>471</v>
      </c>
      <c r="K142" s="38">
        <v>433</v>
      </c>
      <c r="L142" s="38">
        <v>1693.289</v>
      </c>
      <c r="M142" s="38">
        <v>1279.2152000000003</v>
      </c>
      <c r="N142" s="39"/>
      <c r="O142" s="45" t="s">
        <v>97</v>
      </c>
    </row>
    <row r="143" spans="2:15" ht="15" customHeight="1">
      <c r="B143" s="62" t="s">
        <v>304</v>
      </c>
      <c r="C143" s="38">
        <v>7554</v>
      </c>
      <c r="D143" s="38">
        <v>8165</v>
      </c>
      <c r="E143" s="38">
        <v>7223</v>
      </c>
      <c r="F143" s="38">
        <v>8149</v>
      </c>
      <c r="G143" s="38">
        <v>6859</v>
      </c>
      <c r="H143" s="38"/>
      <c r="I143" s="38">
        <v>7026</v>
      </c>
      <c r="J143" s="38">
        <v>10045</v>
      </c>
      <c r="K143" s="38">
        <v>10039</v>
      </c>
      <c r="L143" s="38">
        <v>10515.36</v>
      </c>
      <c r="M143" s="38">
        <v>9877.884</v>
      </c>
      <c r="N143" s="39"/>
      <c r="O143" s="45" t="s">
        <v>98</v>
      </c>
    </row>
    <row r="144" spans="2:15" ht="15" customHeight="1">
      <c r="B144" s="62" t="s">
        <v>99</v>
      </c>
      <c r="C144" s="38">
        <v>2616.8</v>
      </c>
      <c r="D144" s="38">
        <v>785</v>
      </c>
      <c r="E144" s="38">
        <v>424</v>
      </c>
      <c r="F144" s="38">
        <v>352</v>
      </c>
      <c r="G144" s="38">
        <v>384</v>
      </c>
      <c r="H144" s="38"/>
      <c r="I144" s="38">
        <v>566</v>
      </c>
      <c r="J144" s="38">
        <v>1031</v>
      </c>
      <c r="K144" s="38">
        <v>468</v>
      </c>
      <c r="L144" s="38">
        <v>814.208</v>
      </c>
      <c r="M144" s="38">
        <v>1075.6513000000002</v>
      </c>
      <c r="N144" s="39"/>
      <c r="O144" s="45" t="s">
        <v>100</v>
      </c>
    </row>
    <row r="145" spans="2:15" ht="15" customHeight="1">
      <c r="B145" s="62" t="s">
        <v>101</v>
      </c>
      <c r="C145" s="38">
        <v>5287.8</v>
      </c>
      <c r="D145" s="38">
        <v>3926</v>
      </c>
      <c r="E145" s="38">
        <v>2241</v>
      </c>
      <c r="F145" s="38">
        <v>532</v>
      </c>
      <c r="G145" s="38">
        <v>372</v>
      </c>
      <c r="H145" s="38"/>
      <c r="I145" s="38">
        <v>351</v>
      </c>
      <c r="J145" s="38">
        <v>377</v>
      </c>
      <c r="K145" s="38">
        <v>400</v>
      </c>
      <c r="L145" s="38">
        <v>578.165</v>
      </c>
      <c r="M145" s="38">
        <v>487.49660000000006</v>
      </c>
      <c r="N145" s="39"/>
      <c r="O145" s="45" t="s">
        <v>102</v>
      </c>
    </row>
    <row r="146" spans="2:15" ht="15" customHeight="1">
      <c r="B146" s="62" t="s">
        <v>103</v>
      </c>
      <c r="C146" s="38">
        <v>2601</v>
      </c>
      <c r="D146" s="38">
        <v>1770</v>
      </c>
      <c r="E146" s="38">
        <v>1752</v>
      </c>
      <c r="F146" s="38">
        <v>1500</v>
      </c>
      <c r="G146" s="38">
        <v>1394</v>
      </c>
      <c r="H146" s="38"/>
      <c r="I146" s="38">
        <v>1099</v>
      </c>
      <c r="J146" s="38">
        <v>1725</v>
      </c>
      <c r="K146" s="38">
        <v>1658</v>
      </c>
      <c r="L146" s="38">
        <v>1615.822</v>
      </c>
      <c r="M146" s="38">
        <v>1590.3951</v>
      </c>
      <c r="N146" s="39"/>
      <c r="O146" s="45" t="s">
        <v>104</v>
      </c>
    </row>
    <row r="147" spans="2:15" ht="15" customHeight="1">
      <c r="B147" s="62" t="s">
        <v>105</v>
      </c>
      <c r="C147" s="38">
        <v>1406</v>
      </c>
      <c r="D147" s="38">
        <v>1524</v>
      </c>
      <c r="E147" s="38">
        <v>879</v>
      </c>
      <c r="F147" s="38">
        <v>652</v>
      </c>
      <c r="G147" s="38">
        <v>735</v>
      </c>
      <c r="H147" s="38"/>
      <c r="I147" s="38">
        <v>492</v>
      </c>
      <c r="J147" s="38">
        <v>855</v>
      </c>
      <c r="K147" s="38">
        <v>953</v>
      </c>
      <c r="L147" s="38">
        <v>932.4</v>
      </c>
      <c r="M147" s="38">
        <v>936.5</v>
      </c>
      <c r="N147" s="39"/>
      <c r="O147" s="45" t="s">
        <v>106</v>
      </c>
    </row>
    <row r="148" spans="2:15" ht="15" customHeight="1">
      <c r="B148" s="62" t="s">
        <v>107</v>
      </c>
      <c r="C148" s="38">
        <v>241</v>
      </c>
      <c r="D148" s="38">
        <v>85</v>
      </c>
      <c r="E148" s="38">
        <v>28</v>
      </c>
      <c r="F148" s="38">
        <v>60</v>
      </c>
      <c r="G148" s="38">
        <v>31</v>
      </c>
      <c r="H148" s="38"/>
      <c r="I148" s="38">
        <v>26</v>
      </c>
      <c r="J148" s="38">
        <v>182</v>
      </c>
      <c r="K148" s="38">
        <v>3</v>
      </c>
      <c r="L148" s="38">
        <v>24.086</v>
      </c>
      <c r="M148" s="38">
        <v>0.6073</v>
      </c>
      <c r="N148" s="39"/>
      <c r="O148" s="45" t="s">
        <v>108</v>
      </c>
    </row>
    <row r="149" spans="2:15" ht="15" customHeight="1">
      <c r="B149" s="62" t="s">
        <v>305</v>
      </c>
      <c r="C149" s="38">
        <v>18128</v>
      </c>
      <c r="D149" s="38">
        <v>12466</v>
      </c>
      <c r="E149" s="38">
        <v>13187</v>
      </c>
      <c r="F149" s="38">
        <v>9714</v>
      </c>
      <c r="G149" s="38">
        <v>10098</v>
      </c>
      <c r="H149" s="38"/>
      <c r="I149" s="38">
        <v>10460</v>
      </c>
      <c r="J149" s="38">
        <v>10401</v>
      </c>
      <c r="K149" s="38">
        <v>20690</v>
      </c>
      <c r="L149" s="38">
        <v>21083.185599999997</v>
      </c>
      <c r="M149" s="38">
        <v>19680.292500000003</v>
      </c>
      <c r="N149" s="39"/>
      <c r="O149" s="45" t="s">
        <v>109</v>
      </c>
    </row>
    <row r="150" spans="2:15" ht="15" customHeight="1">
      <c r="B150" s="62" t="s">
        <v>110</v>
      </c>
      <c r="C150" s="38">
        <v>36</v>
      </c>
      <c r="D150" s="38">
        <v>25</v>
      </c>
      <c r="E150" s="38">
        <v>30</v>
      </c>
      <c r="F150" s="38">
        <v>17</v>
      </c>
      <c r="G150" s="38">
        <v>24</v>
      </c>
      <c r="H150" s="38"/>
      <c r="I150" s="38">
        <v>13</v>
      </c>
      <c r="J150" s="38">
        <v>216</v>
      </c>
      <c r="K150" s="38">
        <v>23</v>
      </c>
      <c r="L150" s="38">
        <v>18.3615</v>
      </c>
      <c r="M150" s="38">
        <v>16.632</v>
      </c>
      <c r="N150" s="39"/>
      <c r="O150" s="45" t="s">
        <v>111</v>
      </c>
    </row>
    <row r="151" spans="2:15" ht="3" customHeight="1">
      <c r="B151" s="6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  <c r="O151" s="19"/>
    </row>
    <row r="152" spans="2:15" ht="18" customHeight="1">
      <c r="B152" s="42" t="s">
        <v>306</v>
      </c>
      <c r="C152" s="38">
        <f>SUM(C153:C157)</f>
        <v>7114</v>
      </c>
      <c r="D152" s="38">
        <f>SUM(D153:D157)</f>
        <v>7318</v>
      </c>
      <c r="E152" s="38">
        <f>SUM(E153:E157)</f>
        <v>7366</v>
      </c>
      <c r="F152" s="38">
        <f>SUM(F153:F157)</f>
        <v>10774</v>
      </c>
      <c r="G152" s="38">
        <f>SUM(G153:G157)</f>
        <v>11404</v>
      </c>
      <c r="H152" s="38"/>
      <c r="I152" s="38">
        <f>SUM(I153:I157)</f>
        <v>10941</v>
      </c>
      <c r="J152" s="38">
        <f>SUM(J153:J157)</f>
        <v>18963</v>
      </c>
      <c r="K152" s="38">
        <f>SUM(K153:K157)</f>
        <v>11135</v>
      </c>
      <c r="L152" s="38">
        <f>SUM(L153:L157)</f>
        <v>9366.700700000001</v>
      </c>
      <c r="M152" s="38">
        <f>SUM(M153:M157)</f>
        <v>7006.65768</v>
      </c>
      <c r="N152" s="39"/>
      <c r="O152" s="43" t="s">
        <v>307</v>
      </c>
    </row>
    <row r="153" spans="2:15" ht="15" customHeight="1">
      <c r="B153" s="62" t="s">
        <v>112</v>
      </c>
      <c r="C153" s="38">
        <v>642</v>
      </c>
      <c r="D153" s="38">
        <v>696</v>
      </c>
      <c r="E153" s="38">
        <v>676</v>
      </c>
      <c r="F153" s="38">
        <v>1600</v>
      </c>
      <c r="G153" s="38">
        <v>1607</v>
      </c>
      <c r="H153" s="38"/>
      <c r="I153" s="38">
        <v>1005</v>
      </c>
      <c r="J153" s="38">
        <v>1637</v>
      </c>
      <c r="K153" s="38">
        <v>1596</v>
      </c>
      <c r="L153" s="38">
        <v>1553.462</v>
      </c>
      <c r="M153" s="38">
        <v>1569.172</v>
      </c>
      <c r="N153" s="39"/>
      <c r="O153" s="45" t="s">
        <v>113</v>
      </c>
    </row>
    <row r="154" spans="2:15" ht="15" customHeight="1">
      <c r="B154" s="62" t="s">
        <v>308</v>
      </c>
      <c r="C154" s="38">
        <v>610</v>
      </c>
      <c r="D154" s="38">
        <v>1011</v>
      </c>
      <c r="E154" s="38">
        <v>649</v>
      </c>
      <c r="F154" s="38">
        <v>614</v>
      </c>
      <c r="G154" s="38">
        <v>653</v>
      </c>
      <c r="H154" s="38"/>
      <c r="I154" s="38">
        <v>575</v>
      </c>
      <c r="J154" s="38">
        <v>595</v>
      </c>
      <c r="K154" s="38">
        <v>236</v>
      </c>
      <c r="L154" s="38">
        <v>939.9522</v>
      </c>
      <c r="M154" s="38">
        <v>751.2945000000001</v>
      </c>
      <c r="N154" s="39"/>
      <c r="O154" s="45" t="s">
        <v>114</v>
      </c>
    </row>
    <row r="155" spans="2:15" ht="15" customHeight="1">
      <c r="B155" s="44" t="s">
        <v>309</v>
      </c>
      <c r="C155" s="38">
        <v>1141</v>
      </c>
      <c r="D155" s="38">
        <v>966</v>
      </c>
      <c r="E155" s="38">
        <v>511</v>
      </c>
      <c r="F155" s="38">
        <v>1966</v>
      </c>
      <c r="G155" s="38">
        <v>1660</v>
      </c>
      <c r="H155" s="38"/>
      <c r="I155" s="38">
        <v>1014</v>
      </c>
      <c r="J155" s="38">
        <v>1357</v>
      </c>
      <c r="K155" s="38">
        <v>1496</v>
      </c>
      <c r="L155" s="38">
        <v>1437.281</v>
      </c>
      <c r="M155" s="38">
        <v>1447.2286800000002</v>
      </c>
      <c r="N155" s="39"/>
      <c r="O155" s="45" t="s">
        <v>115</v>
      </c>
    </row>
    <row r="156" spans="2:15" ht="15" customHeight="1">
      <c r="B156" s="62" t="s">
        <v>116</v>
      </c>
      <c r="C156" s="38">
        <v>389</v>
      </c>
      <c r="D156" s="38">
        <v>378</v>
      </c>
      <c r="E156" s="38">
        <v>313</v>
      </c>
      <c r="F156" s="38">
        <v>368</v>
      </c>
      <c r="G156" s="38">
        <v>167</v>
      </c>
      <c r="H156" s="38"/>
      <c r="I156" s="38">
        <v>158</v>
      </c>
      <c r="J156" s="38">
        <v>127</v>
      </c>
      <c r="K156" s="38">
        <v>72</v>
      </c>
      <c r="L156" s="38">
        <v>97.165</v>
      </c>
      <c r="M156" s="38">
        <v>109</v>
      </c>
      <c r="N156" s="39"/>
      <c r="O156" s="45" t="s">
        <v>117</v>
      </c>
    </row>
    <row r="157" spans="2:15" ht="15" customHeight="1">
      <c r="B157" s="62" t="s">
        <v>310</v>
      </c>
      <c r="C157" s="38">
        <v>4332</v>
      </c>
      <c r="D157" s="38">
        <v>4267</v>
      </c>
      <c r="E157" s="38">
        <v>5217</v>
      </c>
      <c r="F157" s="38">
        <v>6226</v>
      </c>
      <c r="G157" s="38">
        <v>7317</v>
      </c>
      <c r="H157" s="38"/>
      <c r="I157" s="38">
        <v>8189</v>
      </c>
      <c r="J157" s="38">
        <v>15247</v>
      </c>
      <c r="K157" s="38">
        <v>7735</v>
      </c>
      <c r="L157" s="38">
        <v>5338.8405</v>
      </c>
      <c r="M157" s="38">
        <v>3129.9625</v>
      </c>
      <c r="N157" s="39"/>
      <c r="O157" s="45" t="s">
        <v>118</v>
      </c>
    </row>
    <row r="158" spans="2:15" ht="3" customHeight="1">
      <c r="B158" s="6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/>
      <c r="O158" s="19"/>
    </row>
    <row r="159" spans="2:15" ht="18" customHeight="1">
      <c r="B159" s="40" t="s">
        <v>311</v>
      </c>
      <c r="C159" s="38">
        <f>SUM(C160,C165:C166)</f>
        <v>250803</v>
      </c>
      <c r="D159" s="38">
        <f>SUM(D160,D165:D166)</f>
        <v>238003</v>
      </c>
      <c r="E159" s="38">
        <f>SUM(E160,E165:E166)</f>
        <v>298465</v>
      </c>
      <c r="F159" s="38">
        <f>SUM(F160,F165:F166)</f>
        <v>271999</v>
      </c>
      <c r="G159" s="38">
        <f>SUM(G160,G165:G166)</f>
        <v>166163</v>
      </c>
      <c r="H159" s="38"/>
      <c r="I159" s="38">
        <f>SUM(I160,I165:I166)</f>
        <v>128641</v>
      </c>
      <c r="J159" s="38">
        <f>SUM(J160,J165:J166)</f>
        <v>168333</v>
      </c>
      <c r="K159" s="38">
        <f>SUM(K160,K165:K166)</f>
        <v>63515</v>
      </c>
      <c r="L159" s="38">
        <f>SUM(L160,L165:L166)</f>
        <v>75820.24040000001</v>
      </c>
      <c r="M159" s="38">
        <f>SUM(M160,M165:M166)</f>
        <v>157887.49649999998</v>
      </c>
      <c r="N159" s="39"/>
      <c r="O159" s="41" t="s">
        <v>312</v>
      </c>
    </row>
    <row r="160" spans="2:15" ht="18" customHeight="1">
      <c r="B160" s="42" t="s">
        <v>313</v>
      </c>
      <c r="C160" s="38">
        <f>SUM(C161:C164)</f>
        <v>250196</v>
      </c>
      <c r="D160" s="38">
        <f>SUM(D161:D164)</f>
        <v>237062</v>
      </c>
      <c r="E160" s="38">
        <f>SUM(E161:E164)</f>
        <v>297965</v>
      </c>
      <c r="F160" s="38">
        <f>SUM(F161:F164)</f>
        <v>271709</v>
      </c>
      <c r="G160" s="38">
        <f>SUM(G161:G164)</f>
        <v>165786</v>
      </c>
      <c r="H160" s="38"/>
      <c r="I160" s="38">
        <f>SUM(I161:I164)</f>
        <v>128158</v>
      </c>
      <c r="J160" s="38">
        <f>SUM(J161:J164)</f>
        <v>167514</v>
      </c>
      <c r="K160" s="38">
        <f>SUM(K161:K164)</f>
        <v>62950</v>
      </c>
      <c r="L160" s="38">
        <f>SUM(L161:L164)</f>
        <v>75656.075</v>
      </c>
      <c r="M160" s="38">
        <f>SUM(M161:M164)</f>
        <v>157797.63999999996</v>
      </c>
      <c r="N160" s="39"/>
      <c r="O160" s="43" t="s">
        <v>314</v>
      </c>
    </row>
    <row r="161" spans="2:15" ht="15" customHeight="1">
      <c r="B161" s="62" t="s">
        <v>119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1352.7865</v>
      </c>
      <c r="M161" s="38">
        <v>538.789</v>
      </c>
      <c r="N161" s="39"/>
      <c r="O161" s="45" t="s">
        <v>120</v>
      </c>
    </row>
    <row r="162" spans="2:15" ht="15" customHeight="1">
      <c r="B162" s="62" t="s">
        <v>121</v>
      </c>
      <c r="C162" s="38">
        <v>8621</v>
      </c>
      <c r="D162" s="38">
        <v>7198</v>
      </c>
      <c r="E162" s="38">
        <v>5019</v>
      </c>
      <c r="F162" s="38">
        <v>3880</v>
      </c>
      <c r="G162" s="38">
        <v>4538</v>
      </c>
      <c r="H162" s="38"/>
      <c r="I162" s="38">
        <v>2398</v>
      </c>
      <c r="J162" s="38">
        <v>3110</v>
      </c>
      <c r="K162" s="38">
        <v>3963</v>
      </c>
      <c r="L162" s="38">
        <v>281.32</v>
      </c>
      <c r="M162" s="38">
        <v>291.302</v>
      </c>
      <c r="N162" s="39"/>
      <c r="O162" s="45" t="s">
        <v>122</v>
      </c>
    </row>
    <row r="163" spans="2:15" ht="15" customHeight="1">
      <c r="B163" s="62" t="s">
        <v>123</v>
      </c>
      <c r="C163" s="38">
        <v>213173</v>
      </c>
      <c r="D163" s="38">
        <v>202937</v>
      </c>
      <c r="E163" s="38">
        <v>277049</v>
      </c>
      <c r="F163" s="38">
        <v>254740</v>
      </c>
      <c r="G163" s="38">
        <v>147565</v>
      </c>
      <c r="H163" s="38"/>
      <c r="I163" s="38">
        <v>111670</v>
      </c>
      <c r="J163" s="38">
        <v>147207</v>
      </c>
      <c r="K163" s="38">
        <v>45277</v>
      </c>
      <c r="L163" s="38">
        <v>59864.822</v>
      </c>
      <c r="M163" s="38">
        <v>148069.48349999997</v>
      </c>
      <c r="N163" s="39"/>
      <c r="O163" s="45" t="s">
        <v>124</v>
      </c>
    </row>
    <row r="164" spans="2:15" ht="15" customHeight="1">
      <c r="B164" s="62" t="s">
        <v>125</v>
      </c>
      <c r="C164" s="38">
        <v>28402</v>
      </c>
      <c r="D164" s="38">
        <v>26927</v>
      </c>
      <c r="E164" s="38">
        <v>15897</v>
      </c>
      <c r="F164" s="38">
        <v>13089</v>
      </c>
      <c r="G164" s="38">
        <v>13683</v>
      </c>
      <c r="H164" s="38"/>
      <c r="I164" s="38">
        <v>14090</v>
      </c>
      <c r="J164" s="38">
        <v>17197</v>
      </c>
      <c r="K164" s="38">
        <v>13710</v>
      </c>
      <c r="L164" s="38">
        <v>14157.1465</v>
      </c>
      <c r="M164" s="38">
        <v>8898.0655</v>
      </c>
      <c r="N164" s="39"/>
      <c r="O164" s="45" t="s">
        <v>126</v>
      </c>
    </row>
    <row r="165" spans="2:15" ht="18" customHeight="1">
      <c r="B165" s="42" t="s">
        <v>315</v>
      </c>
      <c r="C165" s="38">
        <v>607</v>
      </c>
      <c r="D165" s="38">
        <v>941</v>
      </c>
      <c r="E165" s="38">
        <v>500</v>
      </c>
      <c r="F165" s="38">
        <v>287</v>
      </c>
      <c r="G165" s="38">
        <v>374</v>
      </c>
      <c r="H165" s="38"/>
      <c r="I165" s="38">
        <v>481</v>
      </c>
      <c r="J165" s="38">
        <v>816</v>
      </c>
      <c r="K165" s="38">
        <v>561</v>
      </c>
      <c r="L165" s="38">
        <v>159.4894</v>
      </c>
      <c r="M165" s="38">
        <v>83.0125</v>
      </c>
      <c r="N165" s="39"/>
      <c r="O165" s="43" t="s">
        <v>316</v>
      </c>
    </row>
    <row r="166" spans="2:15" ht="18" customHeight="1">
      <c r="B166" s="42" t="s">
        <v>317</v>
      </c>
      <c r="C166" s="38">
        <v>0</v>
      </c>
      <c r="D166" s="38">
        <v>0</v>
      </c>
      <c r="E166" s="38">
        <v>0</v>
      </c>
      <c r="F166" s="38">
        <v>3</v>
      </c>
      <c r="G166" s="38">
        <v>3</v>
      </c>
      <c r="H166" s="38"/>
      <c r="I166" s="38">
        <v>2</v>
      </c>
      <c r="J166" s="38">
        <v>3</v>
      </c>
      <c r="K166" s="38">
        <v>4</v>
      </c>
      <c r="L166" s="38">
        <v>4.676</v>
      </c>
      <c r="M166" s="38">
        <v>6.844</v>
      </c>
      <c r="N166" s="39"/>
      <c r="O166" s="43" t="s">
        <v>318</v>
      </c>
    </row>
    <row r="167" spans="2:15" ht="3" customHeight="1">
      <c r="B167" s="61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9"/>
      <c r="O167" s="19"/>
    </row>
    <row r="168" spans="2:15" ht="18" customHeight="1">
      <c r="B168" s="40" t="s">
        <v>319</v>
      </c>
      <c r="C168" s="38">
        <f>SUM(C169:C178)</f>
        <v>67564</v>
      </c>
      <c r="D168" s="38">
        <f>SUM(D169:D178)</f>
        <v>63537</v>
      </c>
      <c r="E168" s="38">
        <f>SUM(E169:E178)</f>
        <v>59662</v>
      </c>
      <c r="F168" s="38">
        <f>SUM(F169:F178)</f>
        <v>61053</v>
      </c>
      <c r="G168" s="38">
        <f>SUM(G169:G178)</f>
        <v>59168</v>
      </c>
      <c r="H168" s="38"/>
      <c r="I168" s="38">
        <f>SUM(I169:I178)</f>
        <v>66653</v>
      </c>
      <c r="J168" s="38">
        <f>SUM(J169:J178)</f>
        <v>71645</v>
      </c>
      <c r="K168" s="38">
        <f>SUM(K169:K178)</f>
        <v>62938</v>
      </c>
      <c r="L168" s="38">
        <f>SUM(L169:L178)</f>
        <v>65605.78400000001</v>
      </c>
      <c r="M168" s="38">
        <f>SUM(M169:M178)</f>
        <v>92208.5062</v>
      </c>
      <c r="N168" s="39"/>
      <c r="O168" s="41" t="s">
        <v>320</v>
      </c>
    </row>
    <row r="169" spans="2:15" ht="18" customHeight="1">
      <c r="B169" s="42" t="s">
        <v>321</v>
      </c>
      <c r="C169" s="38">
        <v>24076</v>
      </c>
      <c r="D169" s="38">
        <v>19386</v>
      </c>
      <c r="E169" s="38">
        <v>18629</v>
      </c>
      <c r="F169" s="38">
        <v>19972</v>
      </c>
      <c r="G169" s="38">
        <v>16635</v>
      </c>
      <c r="H169" s="38"/>
      <c r="I169" s="38">
        <v>19573</v>
      </c>
      <c r="J169" s="38">
        <v>23239</v>
      </c>
      <c r="K169" s="38">
        <v>20548</v>
      </c>
      <c r="L169" s="38">
        <v>28317.416</v>
      </c>
      <c r="M169" s="38">
        <v>28450.729000000003</v>
      </c>
      <c r="N169" s="39"/>
      <c r="O169" s="43" t="s">
        <v>322</v>
      </c>
    </row>
    <row r="170" spans="2:15" ht="18" customHeight="1">
      <c r="B170" s="42" t="s">
        <v>323</v>
      </c>
      <c r="C170" s="38">
        <v>25922</v>
      </c>
      <c r="D170" s="38">
        <v>26679</v>
      </c>
      <c r="E170" s="38">
        <v>27059</v>
      </c>
      <c r="F170" s="38">
        <v>26700</v>
      </c>
      <c r="G170" s="38">
        <v>28129</v>
      </c>
      <c r="H170" s="38"/>
      <c r="I170" s="38">
        <v>30676</v>
      </c>
      <c r="J170" s="38">
        <v>31480</v>
      </c>
      <c r="K170" s="38">
        <v>26223</v>
      </c>
      <c r="L170" s="38">
        <v>23448.351</v>
      </c>
      <c r="M170" s="38">
        <v>48161.77</v>
      </c>
      <c r="N170" s="39"/>
      <c r="O170" s="43" t="s">
        <v>324</v>
      </c>
    </row>
    <row r="171" spans="2:15" ht="18" customHeight="1">
      <c r="B171" s="42" t="s">
        <v>325</v>
      </c>
      <c r="C171" s="38">
        <v>719</v>
      </c>
      <c r="D171" s="38">
        <v>923</v>
      </c>
      <c r="E171" s="38">
        <v>258</v>
      </c>
      <c r="F171" s="38">
        <v>468</v>
      </c>
      <c r="G171" s="38">
        <v>315</v>
      </c>
      <c r="H171" s="38"/>
      <c r="I171" s="38">
        <v>234</v>
      </c>
      <c r="J171" s="38">
        <v>241</v>
      </c>
      <c r="K171" s="38">
        <v>212</v>
      </c>
      <c r="L171" s="38">
        <v>182.955</v>
      </c>
      <c r="M171" s="38">
        <v>163.643</v>
      </c>
      <c r="N171" s="39"/>
      <c r="O171" s="43" t="s">
        <v>326</v>
      </c>
    </row>
    <row r="172" spans="2:15" ht="18" customHeight="1">
      <c r="B172" s="42" t="s">
        <v>327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/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9"/>
      <c r="O172" s="43" t="s">
        <v>328</v>
      </c>
    </row>
    <row r="173" spans="2:15" ht="18" customHeight="1">
      <c r="B173" s="42" t="s">
        <v>329</v>
      </c>
      <c r="C173" s="38">
        <v>2213</v>
      </c>
      <c r="D173" s="38">
        <v>2314</v>
      </c>
      <c r="E173" s="38">
        <v>1802</v>
      </c>
      <c r="F173" s="38">
        <v>2500</v>
      </c>
      <c r="G173" s="38">
        <v>2497</v>
      </c>
      <c r="H173" s="38"/>
      <c r="I173" s="38">
        <v>2325</v>
      </c>
      <c r="J173" s="38">
        <v>1089</v>
      </c>
      <c r="K173" s="38">
        <v>1301</v>
      </c>
      <c r="L173" s="38">
        <v>479.374</v>
      </c>
      <c r="M173" s="38">
        <v>651.4369999999999</v>
      </c>
      <c r="N173" s="39"/>
      <c r="O173" s="43" t="s">
        <v>330</v>
      </c>
    </row>
    <row r="174" spans="2:15" ht="18" customHeight="1">
      <c r="B174" s="42" t="s">
        <v>331</v>
      </c>
      <c r="C174" s="38">
        <v>1019</v>
      </c>
      <c r="D174" s="38">
        <v>126</v>
      </c>
      <c r="E174" s="38">
        <v>1</v>
      </c>
      <c r="F174" s="38">
        <v>10</v>
      </c>
      <c r="G174" s="38">
        <v>53</v>
      </c>
      <c r="H174" s="38"/>
      <c r="I174" s="38">
        <v>0</v>
      </c>
      <c r="J174" s="38">
        <v>2</v>
      </c>
      <c r="K174" s="38">
        <v>17</v>
      </c>
      <c r="L174" s="38">
        <v>14.052</v>
      </c>
      <c r="M174" s="38">
        <v>24.8732</v>
      </c>
      <c r="N174" s="39"/>
      <c r="O174" s="43" t="s">
        <v>332</v>
      </c>
    </row>
    <row r="175" spans="2:15" ht="18" customHeight="1">
      <c r="B175" s="42" t="s">
        <v>333</v>
      </c>
      <c r="C175" s="38">
        <v>262</v>
      </c>
      <c r="D175" s="38">
        <v>276</v>
      </c>
      <c r="E175" s="38">
        <v>174</v>
      </c>
      <c r="F175" s="38">
        <v>204</v>
      </c>
      <c r="G175" s="38">
        <v>257</v>
      </c>
      <c r="H175" s="38"/>
      <c r="I175" s="38">
        <v>309</v>
      </c>
      <c r="J175" s="38">
        <v>369</v>
      </c>
      <c r="K175" s="38">
        <v>339</v>
      </c>
      <c r="L175" s="38">
        <v>244.05</v>
      </c>
      <c r="M175" s="38">
        <v>181</v>
      </c>
      <c r="N175" s="39"/>
      <c r="O175" s="43" t="s">
        <v>334</v>
      </c>
    </row>
    <row r="176" spans="2:15" ht="18" customHeight="1">
      <c r="B176" s="42" t="s">
        <v>335</v>
      </c>
      <c r="C176" s="38">
        <v>63</v>
      </c>
      <c r="D176" s="38">
        <v>114</v>
      </c>
      <c r="E176" s="38">
        <v>112</v>
      </c>
      <c r="F176" s="38">
        <v>90</v>
      </c>
      <c r="G176" s="38">
        <v>47</v>
      </c>
      <c r="H176" s="38"/>
      <c r="I176" s="38">
        <v>25</v>
      </c>
      <c r="J176" s="38">
        <v>37</v>
      </c>
      <c r="K176" s="38">
        <v>33</v>
      </c>
      <c r="L176" s="38">
        <v>0</v>
      </c>
      <c r="M176" s="38">
        <v>14.064</v>
      </c>
      <c r="N176" s="39"/>
      <c r="O176" s="43" t="s">
        <v>336</v>
      </c>
    </row>
    <row r="177" spans="2:15" ht="18" customHeight="1">
      <c r="B177" s="42" t="s">
        <v>337</v>
      </c>
      <c r="C177" s="38">
        <v>12847</v>
      </c>
      <c r="D177" s="38">
        <v>13056</v>
      </c>
      <c r="E177" s="38">
        <v>11171</v>
      </c>
      <c r="F177" s="38">
        <v>10180</v>
      </c>
      <c r="G177" s="38">
        <v>10030</v>
      </c>
      <c r="H177" s="38"/>
      <c r="I177" s="38">
        <v>11990</v>
      </c>
      <c r="J177" s="38">
        <v>13589</v>
      </c>
      <c r="K177" s="38">
        <v>12295</v>
      </c>
      <c r="L177" s="38">
        <v>11405.377</v>
      </c>
      <c r="M177" s="38">
        <v>13220.72</v>
      </c>
      <c r="N177" s="39"/>
      <c r="O177" s="43" t="s">
        <v>338</v>
      </c>
    </row>
    <row r="178" spans="2:15" ht="18" customHeight="1">
      <c r="B178" s="42" t="s">
        <v>339</v>
      </c>
      <c r="C178" s="38">
        <v>443</v>
      </c>
      <c r="D178" s="38">
        <v>663</v>
      </c>
      <c r="E178" s="38">
        <v>456</v>
      </c>
      <c r="F178" s="38">
        <v>929</v>
      </c>
      <c r="G178" s="38">
        <v>1205</v>
      </c>
      <c r="H178" s="38"/>
      <c r="I178" s="38">
        <v>1521</v>
      </c>
      <c r="J178" s="38">
        <v>1599</v>
      </c>
      <c r="K178" s="38">
        <v>1970</v>
      </c>
      <c r="L178" s="38">
        <v>1514.209</v>
      </c>
      <c r="M178" s="38">
        <v>1340.27</v>
      </c>
      <c r="N178" s="39"/>
      <c r="O178" s="43" t="s">
        <v>340</v>
      </c>
    </row>
    <row r="179" spans="1:15" ht="3" customHeight="1">
      <c r="A179" s="46"/>
      <c r="B179" s="64"/>
      <c r="C179" s="57"/>
      <c r="D179" s="57"/>
      <c r="E179" s="57"/>
      <c r="F179" s="57"/>
      <c r="G179" s="57"/>
      <c r="H179" s="3"/>
      <c r="I179" s="57"/>
      <c r="J179" s="57"/>
      <c r="K179" s="65"/>
      <c r="L179" s="65"/>
      <c r="M179" s="65"/>
      <c r="N179" s="51"/>
      <c r="O179" s="57"/>
    </row>
    <row r="180" spans="1:15" ht="9.75" customHeight="1">
      <c r="A180" s="1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24.75" customHeight="1">
      <c r="A181" s="6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"/>
    </row>
    <row r="182" spans="1:15" ht="24.75" customHeight="1">
      <c r="A182" s="8" t="s">
        <v>341</v>
      </c>
      <c r="B182" s="9"/>
      <c r="C182" s="10"/>
      <c r="D182" s="9"/>
      <c r="E182" s="14"/>
      <c r="F182" s="14"/>
      <c r="G182" s="14"/>
      <c r="H182" s="12"/>
      <c r="I182" s="13" t="s">
        <v>342</v>
      </c>
      <c r="J182" s="14"/>
      <c r="K182" s="14"/>
      <c r="L182" s="14"/>
      <c r="M182" s="14"/>
      <c r="N182" s="14"/>
      <c r="O182" s="13"/>
    </row>
    <row r="183" spans="1:15" ht="9.75" customHeight="1">
      <c r="A183" s="17" t="s">
        <v>155</v>
      </c>
      <c r="C183" s="18"/>
      <c r="D183" s="18"/>
      <c r="E183" s="18"/>
      <c r="F183" s="18"/>
      <c r="G183" s="18"/>
      <c r="H183" s="19"/>
      <c r="I183" s="18"/>
      <c r="J183" s="18"/>
      <c r="K183" s="18"/>
      <c r="L183" s="18"/>
      <c r="M183" s="18"/>
      <c r="N183" s="18"/>
      <c r="O183" s="20" t="s">
        <v>156</v>
      </c>
    </row>
    <row r="184" spans="1:15" ht="49.5" customHeight="1">
      <c r="A184" s="21" t="s">
        <v>157</v>
      </c>
      <c r="B184" s="22"/>
      <c r="C184" s="23" t="s">
        <v>158</v>
      </c>
      <c r="D184" s="24" t="s">
        <v>159</v>
      </c>
      <c r="E184" s="24" t="s">
        <v>160</v>
      </c>
      <c r="F184" s="24" t="s">
        <v>161</v>
      </c>
      <c r="G184" s="24" t="s">
        <v>162</v>
      </c>
      <c r="H184" s="25"/>
      <c r="I184" s="23" t="s">
        <v>163</v>
      </c>
      <c r="J184" s="24" t="s">
        <v>164</v>
      </c>
      <c r="K184" s="24" t="s">
        <v>165</v>
      </c>
      <c r="L184" s="24" t="s">
        <v>166</v>
      </c>
      <c r="M184" s="23" t="s">
        <v>167</v>
      </c>
      <c r="N184" s="26" t="s">
        <v>168</v>
      </c>
      <c r="O184" s="27"/>
    </row>
    <row r="185" spans="1:15" ht="4.5" customHeight="1">
      <c r="A185" s="25"/>
      <c r="B185" s="5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54"/>
      <c r="O185" s="55"/>
    </row>
    <row r="186" spans="2:15" ht="24.75" customHeight="1">
      <c r="B186" s="40" t="s">
        <v>343</v>
      </c>
      <c r="C186" s="38">
        <f>SUM(C188,C199)</f>
        <v>15885</v>
      </c>
      <c r="D186" s="38">
        <f>SUM(D188,D199)</f>
        <v>20624</v>
      </c>
      <c r="E186" s="38">
        <f>SUM(E188,E199)</f>
        <v>21751</v>
      </c>
      <c r="F186" s="38">
        <f>SUM(F188,F199)</f>
        <v>18166</v>
      </c>
      <c r="G186" s="38">
        <f>SUM(G188,G199)</f>
        <v>20571</v>
      </c>
      <c r="H186" s="38"/>
      <c r="I186" s="38">
        <f>SUM(I188,I199)</f>
        <v>21572</v>
      </c>
      <c r="J186" s="38">
        <f>SUM(J188,J199)</f>
        <v>17595</v>
      </c>
      <c r="K186" s="38">
        <f>SUM(K188,K199)</f>
        <v>14046</v>
      </c>
      <c r="L186" s="38">
        <f>SUM(L188,L199)</f>
        <v>6245.219</v>
      </c>
      <c r="M186" s="38">
        <f>SUM(M188,M199)</f>
        <v>8966.688999999998</v>
      </c>
      <c r="N186" s="39"/>
      <c r="O186" s="41" t="s">
        <v>344</v>
      </c>
    </row>
    <row r="187" spans="2:15" ht="4.5" customHeight="1">
      <c r="B187" s="6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9"/>
      <c r="O187" s="19"/>
    </row>
    <row r="188" spans="2:15" ht="24.75" customHeight="1">
      <c r="B188" s="42" t="s">
        <v>345</v>
      </c>
      <c r="C188" s="38">
        <f>SUM(C189:C197)</f>
        <v>3179</v>
      </c>
      <c r="D188" s="38">
        <f>SUM(D189:D197)</f>
        <v>5767</v>
      </c>
      <c r="E188" s="38">
        <f>SUM(E189:E197)</f>
        <v>6301</v>
      </c>
      <c r="F188" s="38">
        <f>SUM(F189:F197)</f>
        <v>5512</v>
      </c>
      <c r="G188" s="38">
        <f>SUM(G189:G197)</f>
        <v>4852</v>
      </c>
      <c r="H188" s="38"/>
      <c r="I188" s="38">
        <f>SUM(I189:I197)</f>
        <v>4625</v>
      </c>
      <c r="J188" s="38">
        <f>SUM(J189:J197)</f>
        <v>5037</v>
      </c>
      <c r="K188" s="38">
        <f>SUM(K189:K197)</f>
        <v>4638</v>
      </c>
      <c r="L188" s="38">
        <f>SUM(L189:L197)</f>
        <v>3591.152</v>
      </c>
      <c r="M188" s="38">
        <f>SUM(M189:M197)</f>
        <v>2826.6100000000006</v>
      </c>
      <c r="N188" s="39"/>
      <c r="O188" s="43" t="s">
        <v>346</v>
      </c>
    </row>
    <row r="189" spans="2:15" ht="24.75" customHeight="1">
      <c r="B189" s="44" t="s">
        <v>127</v>
      </c>
      <c r="C189" s="38">
        <v>730</v>
      </c>
      <c r="D189" s="38">
        <v>1700</v>
      </c>
      <c r="E189" s="38">
        <v>1442</v>
      </c>
      <c r="F189" s="38">
        <v>1666</v>
      </c>
      <c r="G189" s="38">
        <v>1621</v>
      </c>
      <c r="H189" s="38"/>
      <c r="I189" s="38">
        <v>1551</v>
      </c>
      <c r="J189" s="38">
        <v>1624</v>
      </c>
      <c r="K189" s="38">
        <v>1376</v>
      </c>
      <c r="L189" s="38">
        <v>827.84</v>
      </c>
      <c r="M189" s="38">
        <v>654.24</v>
      </c>
      <c r="N189" s="39"/>
      <c r="O189" s="45" t="s">
        <v>128</v>
      </c>
    </row>
    <row r="190" spans="2:15" ht="24.75" customHeight="1">
      <c r="B190" s="44" t="s">
        <v>129</v>
      </c>
      <c r="C190" s="38">
        <v>122</v>
      </c>
      <c r="D190" s="38">
        <v>44</v>
      </c>
      <c r="E190" s="38">
        <v>1015</v>
      </c>
      <c r="F190" s="38">
        <v>23</v>
      </c>
      <c r="G190" s="38">
        <v>25</v>
      </c>
      <c r="H190" s="38"/>
      <c r="I190" s="38">
        <v>25</v>
      </c>
      <c r="J190" s="38">
        <v>24</v>
      </c>
      <c r="K190" s="38">
        <v>10</v>
      </c>
      <c r="L190" s="38">
        <v>10.25</v>
      </c>
      <c r="M190" s="38">
        <v>9.94</v>
      </c>
      <c r="N190" s="39"/>
      <c r="O190" s="45" t="s">
        <v>130</v>
      </c>
    </row>
    <row r="191" spans="2:15" ht="24.75" customHeight="1">
      <c r="B191" s="44" t="s">
        <v>347</v>
      </c>
      <c r="C191" s="38">
        <v>2237</v>
      </c>
      <c r="D191" s="38">
        <v>3782</v>
      </c>
      <c r="E191" s="38">
        <v>3776</v>
      </c>
      <c r="F191" s="38">
        <v>3514</v>
      </c>
      <c r="G191" s="38">
        <v>2942</v>
      </c>
      <c r="H191" s="38"/>
      <c r="I191" s="38">
        <v>2738</v>
      </c>
      <c r="J191" s="38">
        <v>3159</v>
      </c>
      <c r="K191" s="38">
        <v>3036</v>
      </c>
      <c r="L191" s="38">
        <v>2602.348</v>
      </c>
      <c r="M191" s="38">
        <v>2065.1270000000004</v>
      </c>
      <c r="N191" s="39"/>
      <c r="O191" s="45" t="s">
        <v>131</v>
      </c>
    </row>
    <row r="192" spans="2:15" ht="24.75" customHeight="1">
      <c r="B192" s="44" t="s">
        <v>132</v>
      </c>
      <c r="C192" s="38">
        <v>24</v>
      </c>
      <c r="D192" s="38">
        <v>14</v>
      </c>
      <c r="E192" s="38">
        <v>13</v>
      </c>
      <c r="F192" s="38">
        <v>14</v>
      </c>
      <c r="G192" s="38">
        <v>33</v>
      </c>
      <c r="H192" s="38"/>
      <c r="I192" s="38">
        <v>39</v>
      </c>
      <c r="J192" s="38">
        <v>36</v>
      </c>
      <c r="K192" s="38">
        <v>47</v>
      </c>
      <c r="L192" s="38">
        <v>82.225</v>
      </c>
      <c r="M192" s="38">
        <v>33.948</v>
      </c>
      <c r="N192" s="39"/>
      <c r="O192" s="45" t="s">
        <v>133</v>
      </c>
    </row>
    <row r="193" spans="2:15" ht="24.75" customHeight="1">
      <c r="B193" s="44" t="s">
        <v>134</v>
      </c>
      <c r="C193" s="38">
        <v>61</v>
      </c>
      <c r="D193" s="38">
        <v>39</v>
      </c>
      <c r="E193" s="38">
        <v>33</v>
      </c>
      <c r="F193" s="38">
        <v>41</v>
      </c>
      <c r="G193" s="38">
        <v>50</v>
      </c>
      <c r="H193" s="38"/>
      <c r="I193" s="38">
        <v>63</v>
      </c>
      <c r="J193" s="38">
        <v>78</v>
      </c>
      <c r="K193" s="38">
        <v>71</v>
      </c>
      <c r="L193" s="38">
        <v>40.01</v>
      </c>
      <c r="M193" s="38">
        <v>45.44</v>
      </c>
      <c r="N193" s="39"/>
      <c r="O193" s="45" t="s">
        <v>135</v>
      </c>
    </row>
    <row r="194" spans="2:15" ht="24.75" customHeight="1">
      <c r="B194" s="44" t="s">
        <v>136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/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9"/>
      <c r="O194" s="45" t="s">
        <v>137</v>
      </c>
    </row>
    <row r="195" spans="2:15" ht="24.75" customHeight="1">
      <c r="B195" s="44" t="s">
        <v>138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/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9"/>
      <c r="O195" s="45" t="s">
        <v>139</v>
      </c>
    </row>
    <row r="196" spans="2:15" ht="24.75" customHeight="1">
      <c r="B196" s="44" t="s">
        <v>348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/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9"/>
      <c r="O196" s="45" t="s">
        <v>140</v>
      </c>
    </row>
    <row r="197" spans="2:15" ht="24.75" customHeight="1">
      <c r="B197" s="44" t="s">
        <v>141</v>
      </c>
      <c r="C197" s="38">
        <v>5</v>
      </c>
      <c r="D197" s="38">
        <v>188</v>
      </c>
      <c r="E197" s="38">
        <v>22</v>
      </c>
      <c r="F197" s="38">
        <v>254</v>
      </c>
      <c r="G197" s="38">
        <v>181</v>
      </c>
      <c r="H197" s="38"/>
      <c r="I197" s="38">
        <v>209</v>
      </c>
      <c r="J197" s="38">
        <v>116</v>
      </c>
      <c r="K197" s="38">
        <v>98</v>
      </c>
      <c r="L197" s="38">
        <v>28.479</v>
      </c>
      <c r="M197" s="38">
        <v>17.915</v>
      </c>
      <c r="N197" s="39"/>
      <c r="O197" s="45" t="s">
        <v>142</v>
      </c>
    </row>
    <row r="198" spans="2:15" ht="4.5" customHeight="1">
      <c r="B198" s="6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9"/>
      <c r="O198" s="19"/>
    </row>
    <row r="199" spans="2:15" ht="24.75" customHeight="1">
      <c r="B199" s="42" t="s">
        <v>349</v>
      </c>
      <c r="C199" s="38">
        <f>SUM(C200:C205)</f>
        <v>12706</v>
      </c>
      <c r="D199" s="38">
        <f>SUM(D200:D205)</f>
        <v>14857</v>
      </c>
      <c r="E199" s="38">
        <f>SUM(E200:E205)</f>
        <v>15450</v>
      </c>
      <c r="F199" s="38">
        <f>SUM(F200:F205)</f>
        <v>12654</v>
      </c>
      <c r="G199" s="38">
        <f>SUM(G200:G205)</f>
        <v>15719</v>
      </c>
      <c r="H199" s="38"/>
      <c r="I199" s="38">
        <f>SUM(I200:I205)</f>
        <v>16947</v>
      </c>
      <c r="J199" s="38">
        <f>SUM(J200:J205)</f>
        <v>12558</v>
      </c>
      <c r="K199" s="38">
        <f>SUM(K200:K205)</f>
        <v>9408</v>
      </c>
      <c r="L199" s="38">
        <f>SUM(L200:L205)</f>
        <v>2654.067</v>
      </c>
      <c r="M199" s="38">
        <f>SUM(M200:M205)</f>
        <v>6140.078999999999</v>
      </c>
      <c r="N199" s="39"/>
      <c r="O199" s="43" t="s">
        <v>350</v>
      </c>
    </row>
    <row r="200" spans="2:15" ht="24.75" customHeight="1">
      <c r="B200" s="44" t="s">
        <v>143</v>
      </c>
      <c r="C200" s="38">
        <v>9</v>
      </c>
      <c r="D200" s="38">
        <v>10</v>
      </c>
      <c r="E200" s="38">
        <v>33</v>
      </c>
      <c r="F200" s="38">
        <v>29</v>
      </c>
      <c r="G200" s="38">
        <v>26</v>
      </c>
      <c r="H200" s="38"/>
      <c r="I200" s="38">
        <v>25</v>
      </c>
      <c r="J200" s="38">
        <v>165</v>
      </c>
      <c r="K200" s="38">
        <v>80</v>
      </c>
      <c r="L200" s="38">
        <v>28.9</v>
      </c>
      <c r="M200" s="38">
        <v>33.1</v>
      </c>
      <c r="N200" s="39"/>
      <c r="O200" s="45" t="s">
        <v>144</v>
      </c>
    </row>
    <row r="201" spans="2:15" ht="24.75" customHeight="1">
      <c r="B201" s="44" t="s">
        <v>145</v>
      </c>
      <c r="C201" s="38">
        <v>8</v>
      </c>
      <c r="D201" s="38">
        <v>7</v>
      </c>
      <c r="E201" s="38">
        <v>6</v>
      </c>
      <c r="F201" s="38">
        <v>19</v>
      </c>
      <c r="G201" s="38">
        <v>17</v>
      </c>
      <c r="H201" s="38"/>
      <c r="I201" s="38">
        <v>32</v>
      </c>
      <c r="J201" s="38">
        <v>27</v>
      </c>
      <c r="K201" s="38">
        <v>9</v>
      </c>
      <c r="L201" s="38">
        <v>8.5</v>
      </c>
      <c r="M201" s="38">
        <v>11.8</v>
      </c>
      <c r="N201" s="39"/>
      <c r="O201" s="45" t="s">
        <v>146</v>
      </c>
    </row>
    <row r="202" spans="2:15" ht="24.75" customHeight="1">
      <c r="B202" s="44" t="s">
        <v>147</v>
      </c>
      <c r="C202" s="38">
        <v>12576</v>
      </c>
      <c r="D202" s="38">
        <v>14766</v>
      </c>
      <c r="E202" s="38">
        <v>15324</v>
      </c>
      <c r="F202" s="38">
        <v>12510</v>
      </c>
      <c r="G202" s="38">
        <v>15611</v>
      </c>
      <c r="H202" s="38"/>
      <c r="I202" s="38">
        <v>16775</v>
      </c>
      <c r="J202" s="38">
        <v>12226</v>
      </c>
      <c r="K202" s="38">
        <v>9157</v>
      </c>
      <c r="L202" s="38">
        <v>2429.54</v>
      </c>
      <c r="M202" s="38">
        <v>5944.33</v>
      </c>
      <c r="N202" s="39"/>
      <c r="O202" s="45" t="s">
        <v>148</v>
      </c>
    </row>
    <row r="203" spans="2:15" ht="24.75" customHeight="1">
      <c r="B203" s="44" t="s">
        <v>149</v>
      </c>
      <c r="C203" s="38">
        <v>61</v>
      </c>
      <c r="D203" s="38">
        <v>58</v>
      </c>
      <c r="E203" s="38">
        <v>47</v>
      </c>
      <c r="F203" s="38">
        <v>79</v>
      </c>
      <c r="G203" s="38">
        <v>46</v>
      </c>
      <c r="H203" s="38"/>
      <c r="I203" s="38">
        <v>99</v>
      </c>
      <c r="J203" s="38">
        <v>119</v>
      </c>
      <c r="K203" s="38">
        <v>155</v>
      </c>
      <c r="L203" s="38">
        <v>165.777</v>
      </c>
      <c r="M203" s="38">
        <v>131.489</v>
      </c>
      <c r="N203" s="39"/>
      <c r="O203" s="45" t="s">
        <v>150</v>
      </c>
    </row>
    <row r="204" spans="2:15" ht="24.75" customHeight="1">
      <c r="B204" s="44" t="s">
        <v>151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/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9"/>
      <c r="O204" s="45" t="s">
        <v>152</v>
      </c>
    </row>
    <row r="205" spans="2:15" ht="24.75" customHeight="1">
      <c r="B205" s="44" t="s">
        <v>16</v>
      </c>
      <c r="C205" s="38">
        <v>52</v>
      </c>
      <c r="D205" s="38">
        <v>16</v>
      </c>
      <c r="E205" s="38">
        <v>40</v>
      </c>
      <c r="F205" s="38">
        <v>17</v>
      </c>
      <c r="G205" s="38">
        <v>19</v>
      </c>
      <c r="H205" s="38"/>
      <c r="I205" s="38">
        <v>16</v>
      </c>
      <c r="J205" s="38">
        <v>21</v>
      </c>
      <c r="K205" s="38">
        <v>7</v>
      </c>
      <c r="L205" s="38">
        <v>21.35</v>
      </c>
      <c r="M205" s="38">
        <v>19.36</v>
      </c>
      <c r="N205" s="39"/>
      <c r="O205" s="45" t="s">
        <v>17</v>
      </c>
    </row>
    <row r="206" spans="2:15" ht="4.5" customHeight="1">
      <c r="B206" s="6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9"/>
      <c r="O206" s="19"/>
    </row>
    <row r="207" spans="2:15" ht="24.75" customHeight="1">
      <c r="B207" s="40" t="s">
        <v>351</v>
      </c>
      <c r="C207" s="38">
        <f>SUM(C208:C212)</f>
        <v>24126</v>
      </c>
      <c r="D207" s="38">
        <f>SUM(D208:D212)</f>
        <v>15914</v>
      </c>
      <c r="E207" s="38">
        <f>SUM(E208:E212)</f>
        <v>15957</v>
      </c>
      <c r="F207" s="38">
        <f>SUM(F208:F212)</f>
        <v>10919</v>
      </c>
      <c r="G207" s="38">
        <f>SUM(G208:G212)</f>
        <v>9495</v>
      </c>
      <c r="H207" s="38"/>
      <c r="I207" s="38">
        <f>SUM(I208:I212)</f>
        <v>11469</v>
      </c>
      <c r="J207" s="38">
        <f>SUM(J208:J212)</f>
        <v>14832</v>
      </c>
      <c r="K207" s="38">
        <f>SUM(K208:K212)</f>
        <v>13731</v>
      </c>
      <c r="L207" s="38">
        <f>SUM(L208:L212)</f>
        <v>15660</v>
      </c>
      <c r="M207" s="38">
        <f>SUM(M208:M212)</f>
        <v>10295.76</v>
      </c>
      <c r="N207" s="39"/>
      <c r="O207" s="41" t="s">
        <v>352</v>
      </c>
    </row>
    <row r="208" spans="2:15" ht="24.75" customHeight="1">
      <c r="B208" s="42" t="s">
        <v>353</v>
      </c>
      <c r="C208" s="38">
        <v>14755</v>
      </c>
      <c r="D208" s="38">
        <v>7625</v>
      </c>
      <c r="E208" s="38">
        <v>6509</v>
      </c>
      <c r="F208" s="38">
        <v>4446</v>
      </c>
      <c r="G208" s="38">
        <v>2981</v>
      </c>
      <c r="H208" s="38"/>
      <c r="I208" s="38">
        <v>3527</v>
      </c>
      <c r="J208" s="38">
        <v>7777</v>
      </c>
      <c r="K208" s="38">
        <v>7688</v>
      </c>
      <c r="L208" s="38">
        <v>11271</v>
      </c>
      <c r="M208" s="38">
        <v>5779.29</v>
      </c>
      <c r="N208" s="39"/>
      <c r="O208" s="43" t="s">
        <v>354</v>
      </c>
    </row>
    <row r="209" spans="2:15" ht="24.75" customHeight="1">
      <c r="B209" s="42" t="s">
        <v>355</v>
      </c>
      <c r="C209" s="38">
        <v>4478</v>
      </c>
      <c r="D209" s="38">
        <v>3828</v>
      </c>
      <c r="E209" s="38">
        <v>6027</v>
      </c>
      <c r="F209" s="38">
        <v>3527</v>
      </c>
      <c r="G209" s="38">
        <v>3950</v>
      </c>
      <c r="H209" s="38"/>
      <c r="I209" s="38">
        <v>5755</v>
      </c>
      <c r="J209" s="38">
        <v>5120</v>
      </c>
      <c r="K209" s="38">
        <v>4708</v>
      </c>
      <c r="L209" s="38">
        <v>2867</v>
      </c>
      <c r="M209" s="38">
        <v>3234.62</v>
      </c>
      <c r="N209" s="39"/>
      <c r="O209" s="43" t="s">
        <v>356</v>
      </c>
    </row>
    <row r="210" spans="2:15" ht="24.75" customHeight="1">
      <c r="B210" s="42" t="s">
        <v>357</v>
      </c>
      <c r="C210" s="38">
        <v>4607</v>
      </c>
      <c r="D210" s="38">
        <v>3917</v>
      </c>
      <c r="E210" s="38">
        <v>3421</v>
      </c>
      <c r="F210" s="38">
        <v>2700</v>
      </c>
      <c r="G210" s="38">
        <v>2313</v>
      </c>
      <c r="H210" s="38"/>
      <c r="I210" s="38">
        <v>1853</v>
      </c>
      <c r="J210" s="38">
        <v>1658</v>
      </c>
      <c r="K210" s="38">
        <v>1310</v>
      </c>
      <c r="L210" s="38">
        <v>1191</v>
      </c>
      <c r="M210" s="38">
        <v>1017</v>
      </c>
      <c r="N210" s="39"/>
      <c r="O210" s="43" t="s">
        <v>358</v>
      </c>
    </row>
    <row r="211" spans="2:15" ht="24.75" customHeight="1">
      <c r="B211" s="42" t="s">
        <v>359</v>
      </c>
      <c r="C211" s="38">
        <v>0</v>
      </c>
      <c r="D211" s="38">
        <v>17</v>
      </c>
      <c r="E211" s="38">
        <v>0</v>
      </c>
      <c r="F211" s="38">
        <v>0</v>
      </c>
      <c r="G211" s="38">
        <v>0</v>
      </c>
      <c r="H211" s="38"/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9"/>
      <c r="O211" s="43" t="s">
        <v>360</v>
      </c>
    </row>
    <row r="212" spans="2:15" ht="24.75" customHeight="1">
      <c r="B212" s="42" t="s">
        <v>361</v>
      </c>
      <c r="C212" s="38">
        <v>286</v>
      </c>
      <c r="D212" s="38">
        <v>527</v>
      </c>
      <c r="E212" s="38">
        <v>0</v>
      </c>
      <c r="F212" s="38">
        <v>246</v>
      </c>
      <c r="G212" s="38">
        <v>251</v>
      </c>
      <c r="H212" s="38"/>
      <c r="I212" s="38">
        <v>334</v>
      </c>
      <c r="J212" s="38">
        <v>277</v>
      </c>
      <c r="K212" s="38">
        <v>25</v>
      </c>
      <c r="L212" s="38">
        <v>331</v>
      </c>
      <c r="M212" s="38">
        <v>264.85</v>
      </c>
      <c r="N212" s="39"/>
      <c r="O212" s="43" t="s">
        <v>362</v>
      </c>
    </row>
    <row r="213" spans="1:15" ht="4.5" customHeight="1">
      <c r="A213" s="46"/>
      <c r="B213" s="64"/>
      <c r="C213" s="57"/>
      <c r="D213" s="57"/>
      <c r="E213" s="57"/>
      <c r="F213" s="57"/>
      <c r="G213" s="57"/>
      <c r="H213" s="3"/>
      <c r="I213" s="57"/>
      <c r="J213" s="57"/>
      <c r="K213" s="57"/>
      <c r="L213" s="57"/>
      <c r="M213" s="57"/>
      <c r="N213" s="58"/>
      <c r="O213" s="57"/>
    </row>
    <row r="214" ht="11.25" customHeight="1">
      <c r="C214" s="66"/>
    </row>
    <row r="215" ht="11.25" customHeight="1">
      <c r="C215" s="66"/>
    </row>
    <row r="216" ht="11.25" customHeight="1">
      <c r="C216" s="66"/>
    </row>
    <row r="217" ht="11.25" customHeight="1">
      <c r="C217" s="66"/>
    </row>
    <row r="218" ht="11.25" customHeight="1">
      <c r="C218" s="66"/>
    </row>
    <row r="219" ht="11.25" customHeight="1">
      <c r="C219" s="66"/>
    </row>
    <row r="220" ht="11.25">
      <c r="C220" s="66"/>
    </row>
    <row r="221" ht="11.25">
      <c r="C221" s="66"/>
    </row>
    <row r="222" ht="11.25">
      <c r="C222" s="66"/>
    </row>
    <row r="223" ht="11.25">
      <c r="C223" s="66"/>
    </row>
    <row r="224" ht="11.25">
      <c r="C224" s="66"/>
    </row>
    <row r="225" ht="11.25">
      <c r="C225" s="66"/>
    </row>
    <row r="226" ht="11.25">
      <c r="C226" s="66"/>
    </row>
    <row r="227" ht="11.25">
      <c r="C227" s="66"/>
    </row>
    <row r="228" ht="11.25">
      <c r="C228" s="66"/>
    </row>
    <row r="229" ht="11.25">
      <c r="C229" s="66"/>
    </row>
    <row r="230" ht="11.25">
      <c r="C230" s="66"/>
    </row>
    <row r="231" ht="11.25">
      <c r="C231" s="66"/>
    </row>
    <row r="232" ht="11.25">
      <c r="C232" s="66"/>
    </row>
    <row r="233" ht="11.25">
      <c r="C233" s="66"/>
    </row>
    <row r="234" ht="11.25">
      <c r="C234" s="66"/>
    </row>
    <row r="235" ht="11.25">
      <c r="C235" s="66"/>
    </row>
    <row r="236" ht="11.25">
      <c r="C236" s="66"/>
    </row>
    <row r="237" ht="11.25">
      <c r="C237" s="66"/>
    </row>
    <row r="238" ht="11.25">
      <c r="C238" s="66"/>
    </row>
    <row r="239" ht="11.25">
      <c r="C239" s="66"/>
    </row>
    <row r="240" ht="11.25">
      <c r="C240" s="66"/>
    </row>
    <row r="241" ht="11.25">
      <c r="C241" s="66"/>
    </row>
    <row r="242" ht="11.25">
      <c r="C242" s="66"/>
    </row>
    <row r="243" ht="11.25">
      <c r="C243" s="66"/>
    </row>
    <row r="244" ht="11.25">
      <c r="C244" s="66"/>
    </row>
    <row r="245" ht="11.25">
      <c r="C245" s="66"/>
    </row>
    <row r="246" ht="11.25">
      <c r="C246" s="66"/>
    </row>
    <row r="247" ht="11.25">
      <c r="C247" s="66"/>
    </row>
    <row r="248" ht="11.25">
      <c r="C248" s="66"/>
    </row>
    <row r="249" ht="11.25">
      <c r="C249" s="66"/>
    </row>
    <row r="250" ht="11.25">
      <c r="C250" s="66"/>
    </row>
    <row r="251" ht="11.25">
      <c r="C251" s="66"/>
    </row>
    <row r="252" ht="11.25">
      <c r="C252" s="66"/>
    </row>
    <row r="253" ht="11.25">
      <c r="C253" s="66"/>
    </row>
    <row r="254" ht="11.25">
      <c r="C254" s="66"/>
    </row>
    <row r="255" ht="11.25">
      <c r="C255" s="66"/>
    </row>
    <row r="256" ht="11.25">
      <c r="C256" s="66"/>
    </row>
    <row r="257" ht="11.25">
      <c r="C257" s="66"/>
    </row>
    <row r="258" ht="11.25">
      <c r="C258" s="66"/>
    </row>
    <row r="259" ht="11.25">
      <c r="C259" s="66"/>
    </row>
    <row r="260" ht="11.25">
      <c r="C260" s="66"/>
    </row>
    <row r="261" ht="11.25">
      <c r="C261" s="66"/>
    </row>
    <row r="262" ht="11.25">
      <c r="C262" s="66"/>
    </row>
    <row r="263" ht="11.25">
      <c r="C263" s="66"/>
    </row>
    <row r="264" ht="11.25">
      <c r="C264" s="66"/>
    </row>
    <row r="265" ht="11.25">
      <c r="C265" s="66"/>
    </row>
    <row r="266" ht="11.25">
      <c r="C266" s="66"/>
    </row>
    <row r="267" ht="11.25">
      <c r="C267" s="66"/>
    </row>
    <row r="268" ht="11.25">
      <c r="C268" s="66"/>
    </row>
    <row r="269" ht="11.25">
      <c r="C269" s="66"/>
    </row>
    <row r="270" ht="11.25">
      <c r="C270" s="66"/>
    </row>
    <row r="271" ht="11.25">
      <c r="C271" s="66"/>
    </row>
    <row r="272" ht="11.25">
      <c r="C272" s="66"/>
    </row>
    <row r="273" ht="11.25">
      <c r="C273" s="66"/>
    </row>
    <row r="274" ht="11.25">
      <c r="C274" s="66"/>
    </row>
    <row r="275" ht="11.25">
      <c r="C275" s="66"/>
    </row>
    <row r="276" ht="11.25">
      <c r="C276" s="66"/>
    </row>
    <row r="277" ht="11.25">
      <c r="C277" s="66"/>
    </row>
    <row r="278" ht="11.25">
      <c r="C278" s="66"/>
    </row>
    <row r="279" ht="11.25">
      <c r="C279" s="66"/>
    </row>
    <row r="280" ht="11.25">
      <c r="C280" s="66"/>
    </row>
    <row r="281" ht="11.25">
      <c r="C281" s="66"/>
    </row>
    <row r="282" ht="11.25">
      <c r="C282" s="66"/>
    </row>
    <row r="283" ht="11.25">
      <c r="C283" s="66"/>
    </row>
    <row r="284" ht="11.25">
      <c r="C284" s="66"/>
    </row>
    <row r="285" ht="11.25">
      <c r="C285" s="66"/>
    </row>
    <row r="286" ht="11.25">
      <c r="C286" s="66"/>
    </row>
    <row r="287" ht="11.25">
      <c r="C287" s="66"/>
    </row>
    <row r="288" ht="11.25">
      <c r="C288" s="66"/>
    </row>
    <row r="289" ht="11.25">
      <c r="C289" s="66"/>
    </row>
    <row r="290" ht="11.25">
      <c r="C290" s="66"/>
    </row>
    <row r="291" ht="11.25">
      <c r="C291" s="66"/>
    </row>
    <row r="292" ht="11.25">
      <c r="C292" s="66"/>
    </row>
    <row r="293" ht="11.25">
      <c r="C293" s="66"/>
    </row>
    <row r="294" ht="11.25">
      <c r="C294" s="66"/>
    </row>
    <row r="295" ht="11.25">
      <c r="C295" s="66"/>
    </row>
    <row r="296" ht="11.25">
      <c r="C296" s="66"/>
    </row>
    <row r="297" ht="11.25">
      <c r="C297" s="66"/>
    </row>
    <row r="298" ht="11.25">
      <c r="C298" s="66"/>
    </row>
    <row r="299" ht="11.25">
      <c r="C299" s="66"/>
    </row>
    <row r="300" ht="11.25">
      <c r="C300" s="66"/>
    </row>
    <row r="301" ht="11.25">
      <c r="C301" s="66"/>
    </row>
    <row r="302" ht="11.25">
      <c r="C302" s="66"/>
    </row>
    <row r="303" ht="11.25">
      <c r="C303" s="66"/>
    </row>
    <row r="304" ht="11.25">
      <c r="C304" s="66"/>
    </row>
    <row r="305" ht="11.25">
      <c r="C305" s="66"/>
    </row>
    <row r="306" ht="11.25">
      <c r="C306" s="66"/>
    </row>
    <row r="307" ht="11.25">
      <c r="C307" s="66"/>
    </row>
    <row r="308" ht="11.25">
      <c r="C308" s="66"/>
    </row>
    <row r="309" ht="11.25">
      <c r="C309" s="66"/>
    </row>
    <row r="310" ht="11.25">
      <c r="C310" s="66"/>
    </row>
    <row r="311" ht="11.25">
      <c r="C311" s="66"/>
    </row>
    <row r="312" ht="11.25">
      <c r="C312" s="66"/>
    </row>
    <row r="313" ht="11.25">
      <c r="C313" s="66"/>
    </row>
    <row r="314" ht="11.25">
      <c r="C314" s="66"/>
    </row>
    <row r="315" ht="11.25">
      <c r="C315" s="66"/>
    </row>
    <row r="316" ht="11.25">
      <c r="C316" s="66"/>
    </row>
    <row r="317" ht="11.25">
      <c r="C317" s="66"/>
    </row>
    <row r="318" ht="11.25">
      <c r="C318" s="66"/>
    </row>
    <row r="319" ht="11.25">
      <c r="C319" s="66"/>
    </row>
    <row r="320" ht="11.25">
      <c r="C320" s="66"/>
    </row>
    <row r="321" ht="11.25">
      <c r="C321" s="66"/>
    </row>
    <row r="322" ht="11.25">
      <c r="C322" s="66"/>
    </row>
    <row r="323" ht="11.25">
      <c r="C323" s="66"/>
    </row>
    <row r="324" ht="11.25">
      <c r="C324" s="66"/>
    </row>
    <row r="325" ht="11.25">
      <c r="C325" s="66"/>
    </row>
    <row r="326" ht="11.25">
      <c r="C326" s="66"/>
    </row>
    <row r="327" ht="11.25">
      <c r="C327" s="66"/>
    </row>
    <row r="328" ht="11.25">
      <c r="C328" s="66"/>
    </row>
    <row r="329" ht="11.25">
      <c r="C329" s="66"/>
    </row>
    <row r="330" ht="11.25">
      <c r="C330" s="66"/>
    </row>
    <row r="331" ht="11.25">
      <c r="C331" s="66"/>
    </row>
    <row r="332" ht="11.25">
      <c r="C332" s="66"/>
    </row>
    <row r="333" ht="11.25">
      <c r="C333" s="66"/>
    </row>
    <row r="334" ht="11.25">
      <c r="C334" s="66"/>
    </row>
    <row r="335" ht="11.25">
      <c r="C335" s="66"/>
    </row>
    <row r="336" ht="11.25">
      <c r="C336" s="66"/>
    </row>
    <row r="337" ht="11.25">
      <c r="C337" s="66"/>
    </row>
    <row r="338" ht="11.25">
      <c r="C338" s="66"/>
    </row>
    <row r="339" ht="11.25">
      <c r="C339" s="66"/>
    </row>
    <row r="340" ht="11.25">
      <c r="C340" s="66"/>
    </row>
    <row r="341" ht="11.25">
      <c r="C341" s="66"/>
    </row>
    <row r="342" ht="11.25">
      <c r="C342" s="66"/>
    </row>
    <row r="343" ht="11.25">
      <c r="C343" s="66"/>
    </row>
    <row r="344" ht="11.25">
      <c r="C344" s="66"/>
    </row>
    <row r="345" ht="11.25">
      <c r="C345" s="66"/>
    </row>
    <row r="346" ht="11.25">
      <c r="C346" s="66"/>
    </row>
    <row r="347" ht="11.25">
      <c r="C347" s="66"/>
    </row>
    <row r="348" ht="11.25">
      <c r="C348" s="66"/>
    </row>
    <row r="349" ht="11.25">
      <c r="C349" s="66"/>
    </row>
    <row r="350" ht="11.25">
      <c r="C350" s="66"/>
    </row>
    <row r="351" ht="11.25">
      <c r="C351" s="66"/>
    </row>
    <row r="352" ht="11.25">
      <c r="C352" s="66"/>
    </row>
    <row r="353" ht="11.25">
      <c r="C353" s="66"/>
    </row>
    <row r="354" ht="11.25">
      <c r="C354" s="66"/>
    </row>
    <row r="355" ht="11.25">
      <c r="C355" s="66"/>
    </row>
    <row r="356" ht="11.25">
      <c r="C356" s="66"/>
    </row>
    <row r="357" ht="11.25">
      <c r="C357" s="66"/>
    </row>
    <row r="358" ht="11.25">
      <c r="C358" s="66"/>
    </row>
    <row r="359" ht="11.25">
      <c r="C359" s="66"/>
    </row>
    <row r="360" ht="11.25">
      <c r="C360" s="66"/>
    </row>
    <row r="361" ht="11.25">
      <c r="C361" s="66"/>
    </row>
    <row r="362" ht="11.25">
      <c r="C362" s="66"/>
    </row>
    <row r="363" ht="11.25">
      <c r="C363" s="66"/>
    </row>
    <row r="364" ht="11.25">
      <c r="C364" s="66"/>
    </row>
    <row r="365" ht="11.25">
      <c r="C365" s="66"/>
    </row>
    <row r="366" ht="11.25">
      <c r="C366" s="66"/>
    </row>
    <row r="367" ht="11.25">
      <c r="C367" s="66"/>
    </row>
    <row r="368" ht="11.25">
      <c r="C368" s="66"/>
    </row>
    <row r="369" ht="11.25">
      <c r="C369" s="66"/>
    </row>
    <row r="370" ht="11.25">
      <c r="C370" s="66"/>
    </row>
    <row r="371" ht="11.25">
      <c r="C371" s="66"/>
    </row>
    <row r="372" ht="11.25">
      <c r="C372" s="66"/>
    </row>
    <row r="373" ht="11.25">
      <c r="C373" s="66"/>
    </row>
    <row r="374" ht="11.25">
      <c r="C374" s="66"/>
    </row>
    <row r="375" ht="11.25">
      <c r="C375" s="66"/>
    </row>
    <row r="376" ht="11.25">
      <c r="C376" s="66"/>
    </row>
    <row r="377" ht="11.25">
      <c r="C377" s="66"/>
    </row>
    <row r="378" ht="11.25">
      <c r="C378" s="66"/>
    </row>
    <row r="379" ht="11.25">
      <c r="C379" s="66"/>
    </row>
    <row r="380" ht="11.25">
      <c r="C380" s="66"/>
    </row>
    <row r="381" ht="11.25">
      <c r="C381" s="66"/>
    </row>
    <row r="382" ht="11.25">
      <c r="C382" s="66"/>
    </row>
    <row r="383" ht="11.25">
      <c r="C383" s="66"/>
    </row>
    <row r="384" ht="11.25">
      <c r="C384" s="66"/>
    </row>
    <row r="385" ht="11.25">
      <c r="C385" s="66"/>
    </row>
    <row r="386" ht="11.25">
      <c r="C386" s="66"/>
    </row>
    <row r="387" ht="11.25">
      <c r="C387" s="66"/>
    </row>
    <row r="388" ht="11.25">
      <c r="C388" s="66"/>
    </row>
    <row r="389" ht="11.25">
      <c r="C389" s="66"/>
    </row>
    <row r="390" ht="11.25">
      <c r="C390" s="66"/>
    </row>
    <row r="391" ht="11.25">
      <c r="C391" s="66"/>
    </row>
    <row r="392" ht="11.25">
      <c r="C392" s="66"/>
    </row>
    <row r="393" ht="11.25">
      <c r="C393" s="66"/>
    </row>
    <row r="394" ht="11.25">
      <c r="C394" s="66"/>
    </row>
    <row r="395" ht="11.25">
      <c r="C395" s="66"/>
    </row>
    <row r="396" ht="11.25">
      <c r="C396" s="66"/>
    </row>
    <row r="397" ht="11.25">
      <c r="C397" s="66"/>
    </row>
    <row r="398" ht="11.25">
      <c r="C398" s="66"/>
    </row>
    <row r="399" ht="11.25">
      <c r="C399" s="66"/>
    </row>
    <row r="400" ht="11.25">
      <c r="C400" s="66"/>
    </row>
    <row r="401" ht="11.25">
      <c r="C401" s="66"/>
    </row>
    <row r="402" ht="11.25">
      <c r="C402" s="66"/>
    </row>
    <row r="403" ht="11.25">
      <c r="C403" s="66"/>
    </row>
    <row r="404" ht="11.25">
      <c r="C404" s="66"/>
    </row>
    <row r="405" ht="11.25">
      <c r="C405" s="66"/>
    </row>
    <row r="406" ht="11.25">
      <c r="C406" s="66"/>
    </row>
    <row r="407" ht="11.25">
      <c r="C407" s="66"/>
    </row>
    <row r="408" ht="11.25">
      <c r="C408" s="66"/>
    </row>
    <row r="409" ht="11.25">
      <c r="C409" s="66"/>
    </row>
    <row r="410" ht="11.25">
      <c r="C410" s="66"/>
    </row>
    <row r="411" ht="11.25">
      <c r="C411" s="66"/>
    </row>
    <row r="412" ht="11.25">
      <c r="C412" s="66"/>
    </row>
    <row r="413" ht="11.25">
      <c r="C413" s="66"/>
    </row>
    <row r="414" ht="11.25">
      <c r="C414" s="66"/>
    </row>
    <row r="415" ht="11.25">
      <c r="C415" s="66"/>
    </row>
    <row r="416" ht="11.25">
      <c r="C416" s="66"/>
    </row>
    <row r="417" ht="11.25">
      <c r="C417" s="66"/>
    </row>
    <row r="418" ht="11.25">
      <c r="C418" s="66"/>
    </row>
    <row r="419" ht="11.25">
      <c r="C419" s="66"/>
    </row>
    <row r="420" ht="11.25">
      <c r="C420" s="66"/>
    </row>
    <row r="421" ht="11.25">
      <c r="C421" s="66"/>
    </row>
    <row r="422" ht="11.25">
      <c r="C422" s="66"/>
    </row>
    <row r="423" ht="11.25">
      <c r="C423" s="66"/>
    </row>
    <row r="424" ht="11.25">
      <c r="C424" s="66"/>
    </row>
    <row r="425" ht="11.25">
      <c r="C425" s="66"/>
    </row>
    <row r="426" ht="11.25">
      <c r="C426" s="66"/>
    </row>
    <row r="427" ht="11.25">
      <c r="C427" s="66"/>
    </row>
    <row r="428" ht="11.25">
      <c r="C428" s="66"/>
    </row>
    <row r="429" ht="11.25">
      <c r="C429" s="66"/>
    </row>
    <row r="430" ht="11.25">
      <c r="C430" s="66"/>
    </row>
    <row r="431" ht="11.25">
      <c r="C431" s="66"/>
    </row>
    <row r="432" ht="11.25">
      <c r="C432" s="66"/>
    </row>
    <row r="433" ht="11.25">
      <c r="C433" s="66"/>
    </row>
    <row r="434" ht="11.25">
      <c r="C434" s="66"/>
    </row>
    <row r="435" ht="11.25">
      <c r="C435" s="66"/>
    </row>
    <row r="436" ht="11.25">
      <c r="C436" s="66"/>
    </row>
    <row r="437" ht="11.25">
      <c r="C437" s="66"/>
    </row>
    <row r="438" ht="11.25">
      <c r="C438" s="66"/>
    </row>
    <row r="439" ht="11.25">
      <c r="C439" s="66"/>
    </row>
    <row r="440" ht="11.25">
      <c r="C440" s="66"/>
    </row>
    <row r="441" ht="11.25">
      <c r="C441" s="66"/>
    </row>
    <row r="442" ht="11.25">
      <c r="C442" s="66"/>
    </row>
    <row r="443" ht="11.25">
      <c r="C443" s="66"/>
    </row>
    <row r="444" ht="11.25">
      <c r="C444" s="66"/>
    </row>
    <row r="445" ht="11.25">
      <c r="C445" s="66"/>
    </row>
    <row r="446" ht="11.25">
      <c r="C446" s="66"/>
    </row>
    <row r="447" ht="11.25">
      <c r="C447" s="66"/>
    </row>
    <row r="448" ht="11.25">
      <c r="C448" s="66"/>
    </row>
    <row r="449" ht="11.25">
      <c r="C449" s="66"/>
    </row>
    <row r="450" ht="11.25">
      <c r="C450" s="66"/>
    </row>
    <row r="451" ht="11.25">
      <c r="C451" s="66"/>
    </row>
    <row r="452" ht="11.25">
      <c r="C452" s="66"/>
    </row>
    <row r="453" ht="11.25">
      <c r="C453" s="66"/>
    </row>
    <row r="454" ht="11.25">
      <c r="C454" s="66"/>
    </row>
    <row r="455" ht="11.25">
      <c r="C455" s="66"/>
    </row>
    <row r="456" ht="11.25">
      <c r="C456" s="66"/>
    </row>
    <row r="457" ht="11.25">
      <c r="C457" s="66"/>
    </row>
    <row r="458" ht="11.25">
      <c r="C458" s="66"/>
    </row>
    <row r="459" ht="11.25">
      <c r="C459" s="66"/>
    </row>
    <row r="460" ht="11.25">
      <c r="C460" s="66"/>
    </row>
    <row r="461" ht="11.25">
      <c r="C461" s="66"/>
    </row>
    <row r="462" ht="11.25">
      <c r="C462" s="66"/>
    </row>
    <row r="463" ht="11.25">
      <c r="C463" s="66"/>
    </row>
    <row r="464" ht="11.25">
      <c r="C464" s="66"/>
    </row>
    <row r="465" ht="11.25">
      <c r="C465" s="66"/>
    </row>
    <row r="466" ht="11.25">
      <c r="C466" s="66"/>
    </row>
    <row r="467" ht="11.25">
      <c r="C467" s="66"/>
    </row>
    <row r="468" ht="11.25">
      <c r="C468" s="66"/>
    </row>
    <row r="469" ht="11.25">
      <c r="C469" s="66"/>
    </row>
    <row r="470" ht="11.25">
      <c r="C470" s="66"/>
    </row>
    <row r="471" ht="11.25">
      <c r="C471" s="66"/>
    </row>
    <row r="472" ht="11.25">
      <c r="C472" s="66"/>
    </row>
    <row r="473" ht="11.25">
      <c r="C473" s="66"/>
    </row>
    <row r="474" ht="11.25">
      <c r="C474" s="66"/>
    </row>
    <row r="475" ht="11.25">
      <c r="C475" s="66"/>
    </row>
    <row r="476" ht="11.25">
      <c r="C476" s="66"/>
    </row>
    <row r="477" ht="11.25">
      <c r="C477" s="66"/>
    </row>
    <row r="478" ht="11.25">
      <c r="C478" s="66"/>
    </row>
    <row r="479" ht="11.25">
      <c r="C479" s="66"/>
    </row>
    <row r="480" ht="11.25">
      <c r="C480" s="66"/>
    </row>
    <row r="481" ht="11.25">
      <c r="C481" s="66"/>
    </row>
    <row r="482" ht="11.25">
      <c r="C482" s="66"/>
    </row>
    <row r="483" ht="11.25">
      <c r="C483" s="66"/>
    </row>
    <row r="484" ht="11.25">
      <c r="C484" s="66"/>
    </row>
    <row r="485" ht="11.25">
      <c r="C485" s="66"/>
    </row>
    <row r="486" ht="11.25">
      <c r="C486" s="66"/>
    </row>
    <row r="487" ht="11.25">
      <c r="C487" s="66"/>
    </row>
    <row r="488" ht="11.25">
      <c r="C488" s="66"/>
    </row>
    <row r="489" ht="11.25">
      <c r="C489" s="66"/>
    </row>
    <row r="490" ht="11.25">
      <c r="C490" s="66"/>
    </row>
    <row r="491" ht="11.25">
      <c r="C491" s="66"/>
    </row>
    <row r="492" ht="11.25">
      <c r="C492" s="66"/>
    </row>
    <row r="493" ht="11.25">
      <c r="C493" s="66"/>
    </row>
    <row r="494" ht="11.25">
      <c r="C494" s="66"/>
    </row>
    <row r="495" ht="11.25">
      <c r="C495" s="66"/>
    </row>
    <row r="496" ht="11.25">
      <c r="C496" s="66"/>
    </row>
    <row r="497" ht="11.25">
      <c r="C497" s="66"/>
    </row>
    <row r="498" ht="11.25">
      <c r="C498" s="66"/>
    </row>
    <row r="499" ht="11.25">
      <c r="C499" s="66"/>
    </row>
    <row r="500" ht="11.25">
      <c r="C500" s="66"/>
    </row>
    <row r="501" ht="11.25">
      <c r="C501" s="66"/>
    </row>
    <row r="502" ht="11.25">
      <c r="C502" s="66"/>
    </row>
    <row r="503" ht="11.25">
      <c r="C503" s="66"/>
    </row>
    <row r="504" ht="11.25">
      <c r="C504" s="66"/>
    </row>
    <row r="505" ht="11.25">
      <c r="C505" s="66"/>
    </row>
    <row r="506" ht="11.25">
      <c r="C506" s="66"/>
    </row>
    <row r="507" ht="11.25">
      <c r="C507" s="66"/>
    </row>
    <row r="508" ht="11.25">
      <c r="C508" s="66"/>
    </row>
    <row r="509" ht="11.25">
      <c r="C509" s="66"/>
    </row>
    <row r="510" ht="11.25">
      <c r="C510" s="66"/>
    </row>
    <row r="511" ht="11.25">
      <c r="C511" s="66"/>
    </row>
    <row r="512" ht="11.25">
      <c r="C512" s="66"/>
    </row>
    <row r="513" ht="11.25">
      <c r="C513" s="66"/>
    </row>
    <row r="514" ht="11.25">
      <c r="C514" s="66"/>
    </row>
    <row r="515" ht="11.25">
      <c r="C515" s="66"/>
    </row>
    <row r="516" ht="11.25">
      <c r="C516" s="66"/>
    </row>
    <row r="517" ht="11.25">
      <c r="C517" s="66"/>
    </row>
    <row r="518" ht="11.25">
      <c r="C518" s="66"/>
    </row>
    <row r="519" ht="11.25">
      <c r="C519" s="66"/>
    </row>
    <row r="520" ht="11.25">
      <c r="C520" s="66"/>
    </row>
    <row r="521" ht="11.25">
      <c r="C521" s="66"/>
    </row>
    <row r="522" ht="11.25">
      <c r="C522" s="66"/>
    </row>
    <row r="523" ht="11.25">
      <c r="C523" s="66"/>
    </row>
    <row r="524" ht="11.25">
      <c r="C524" s="66"/>
    </row>
    <row r="525" ht="11.25">
      <c r="C525" s="66"/>
    </row>
    <row r="526" ht="11.25">
      <c r="C526" s="66"/>
    </row>
    <row r="527" ht="11.25">
      <c r="C527" s="66"/>
    </row>
    <row r="528" ht="11.25">
      <c r="C528" s="66"/>
    </row>
    <row r="529" ht="11.25">
      <c r="C529" s="66"/>
    </row>
    <row r="530" ht="11.25">
      <c r="C530" s="66"/>
    </row>
    <row r="531" ht="11.25">
      <c r="C531" s="66"/>
    </row>
    <row r="532" ht="11.25">
      <c r="C532" s="66"/>
    </row>
    <row r="533" ht="11.25">
      <c r="C533" s="66"/>
    </row>
    <row r="534" ht="11.25">
      <c r="C534" s="66"/>
    </row>
    <row r="535" ht="11.25">
      <c r="C535" s="66"/>
    </row>
    <row r="536" ht="11.25">
      <c r="C536" s="66"/>
    </row>
    <row r="537" ht="11.25">
      <c r="C537" s="66"/>
    </row>
    <row r="538" ht="11.25">
      <c r="C538" s="66"/>
    </row>
    <row r="539" ht="11.25">
      <c r="C539" s="66"/>
    </row>
    <row r="540" ht="11.25">
      <c r="C540" s="66"/>
    </row>
    <row r="541" ht="11.25">
      <c r="C541" s="66"/>
    </row>
    <row r="542" ht="11.25">
      <c r="C542" s="66"/>
    </row>
    <row r="543" ht="11.25">
      <c r="C543" s="66"/>
    </row>
    <row r="544" ht="11.25">
      <c r="C544" s="66"/>
    </row>
    <row r="545" ht="11.25">
      <c r="C545" s="66"/>
    </row>
    <row r="546" ht="11.25">
      <c r="C546" s="66"/>
    </row>
    <row r="547" ht="11.25">
      <c r="C547" s="66"/>
    </row>
    <row r="548" ht="11.25">
      <c r="C548" s="66"/>
    </row>
    <row r="549" ht="11.25">
      <c r="C549" s="66"/>
    </row>
    <row r="550" ht="11.25">
      <c r="C550" s="66"/>
    </row>
    <row r="551" ht="11.25">
      <c r="C551" s="66"/>
    </row>
    <row r="552" ht="11.25">
      <c r="C552" s="66"/>
    </row>
    <row r="553" ht="11.25">
      <c r="C553" s="66"/>
    </row>
    <row r="554" ht="11.25">
      <c r="C554" s="66"/>
    </row>
    <row r="555" ht="11.25">
      <c r="C555" s="66"/>
    </row>
    <row r="556" ht="11.25">
      <c r="C556" s="66"/>
    </row>
    <row r="557" ht="11.25">
      <c r="C557" s="66"/>
    </row>
    <row r="558" ht="11.25">
      <c r="C558" s="66"/>
    </row>
    <row r="559" ht="11.25">
      <c r="C559" s="66"/>
    </row>
    <row r="560" ht="11.25">
      <c r="C560" s="66"/>
    </row>
    <row r="561" ht="11.25">
      <c r="C561" s="66"/>
    </row>
    <row r="562" ht="11.25">
      <c r="C562" s="66"/>
    </row>
    <row r="563" ht="11.25">
      <c r="C563" s="66"/>
    </row>
    <row r="564" ht="11.25">
      <c r="C564" s="66"/>
    </row>
    <row r="565" ht="11.25">
      <c r="C565" s="66"/>
    </row>
    <row r="566" ht="11.25">
      <c r="C566" s="66"/>
    </row>
    <row r="567" ht="11.25">
      <c r="C567" s="66"/>
    </row>
    <row r="568" ht="11.25">
      <c r="C568" s="66"/>
    </row>
    <row r="569" ht="11.25">
      <c r="C569" s="66"/>
    </row>
    <row r="570" ht="11.25">
      <c r="C570" s="66"/>
    </row>
    <row r="571" ht="11.25">
      <c r="C571" s="66"/>
    </row>
    <row r="572" ht="11.25">
      <c r="C572" s="66"/>
    </row>
    <row r="573" ht="11.25">
      <c r="C573" s="66"/>
    </row>
    <row r="574" ht="11.25">
      <c r="C574" s="66"/>
    </row>
    <row r="575" ht="11.25">
      <c r="C575" s="66"/>
    </row>
    <row r="576" ht="11.25">
      <c r="C576" s="66"/>
    </row>
    <row r="577" ht="11.25">
      <c r="C577" s="66"/>
    </row>
    <row r="578" ht="11.25">
      <c r="C578" s="66"/>
    </row>
    <row r="579" ht="11.25">
      <c r="C579" s="66"/>
    </row>
    <row r="580" ht="11.25">
      <c r="C580" s="66"/>
    </row>
    <row r="581" ht="11.25">
      <c r="C581" s="66"/>
    </row>
    <row r="582" ht="11.25">
      <c r="C582" s="66"/>
    </row>
    <row r="583" ht="11.25">
      <c r="C583" s="66"/>
    </row>
    <row r="584" ht="11.25">
      <c r="C584" s="66"/>
    </row>
    <row r="585" ht="11.25">
      <c r="C585" s="66"/>
    </row>
    <row r="586" ht="11.25">
      <c r="C586" s="66"/>
    </row>
    <row r="587" ht="11.25">
      <c r="C587" s="66"/>
    </row>
    <row r="588" ht="11.25">
      <c r="C588" s="66"/>
    </row>
    <row r="589" ht="11.25">
      <c r="C589" s="66"/>
    </row>
    <row r="590" ht="11.25">
      <c r="C590" s="66"/>
    </row>
    <row r="591" ht="11.25">
      <c r="C591" s="66"/>
    </row>
    <row r="592" ht="11.25">
      <c r="C592" s="66"/>
    </row>
    <row r="593" ht="11.25">
      <c r="C593" s="66"/>
    </row>
    <row r="594" ht="11.25">
      <c r="C594" s="66"/>
    </row>
    <row r="595" ht="11.25">
      <c r="C595" s="66"/>
    </row>
    <row r="596" ht="11.25">
      <c r="C596" s="66"/>
    </row>
    <row r="597" ht="11.25">
      <c r="C597" s="66"/>
    </row>
    <row r="598" ht="11.25">
      <c r="C598" s="66"/>
    </row>
    <row r="599" ht="11.25">
      <c r="C599" s="66"/>
    </row>
    <row r="600" ht="11.25">
      <c r="C600" s="66"/>
    </row>
    <row r="601" ht="11.25">
      <c r="C601" s="66"/>
    </row>
    <row r="602" ht="11.25">
      <c r="C602" s="66"/>
    </row>
    <row r="603" ht="11.25">
      <c r="C603" s="66"/>
    </row>
    <row r="604" ht="11.25">
      <c r="C604" s="66"/>
    </row>
    <row r="605" ht="11.25">
      <c r="C605" s="66"/>
    </row>
    <row r="606" ht="11.25">
      <c r="C606" s="66"/>
    </row>
    <row r="607" ht="11.25">
      <c r="C607" s="66"/>
    </row>
    <row r="608" ht="11.25">
      <c r="C608" s="66"/>
    </row>
    <row r="609" ht="11.25">
      <c r="C609" s="66"/>
    </row>
    <row r="610" ht="11.25">
      <c r="C610" s="66"/>
    </row>
    <row r="611" ht="11.25">
      <c r="C611" s="66"/>
    </row>
    <row r="612" ht="11.25">
      <c r="C612" s="66"/>
    </row>
    <row r="613" ht="11.25">
      <c r="C613" s="66"/>
    </row>
    <row r="614" ht="11.25">
      <c r="C614" s="66"/>
    </row>
    <row r="615" ht="11.25">
      <c r="C615" s="66"/>
    </row>
    <row r="616" ht="11.25">
      <c r="C616" s="66"/>
    </row>
    <row r="617" ht="11.25">
      <c r="C617" s="66"/>
    </row>
    <row r="618" ht="11.25">
      <c r="C618" s="66"/>
    </row>
    <row r="619" ht="11.25">
      <c r="C619" s="66"/>
    </row>
    <row r="620" ht="11.25">
      <c r="C620" s="66"/>
    </row>
    <row r="621" ht="11.25">
      <c r="C621" s="66"/>
    </row>
    <row r="622" ht="11.25">
      <c r="C622" s="66"/>
    </row>
    <row r="623" ht="11.25">
      <c r="C623" s="66"/>
    </row>
    <row r="624" ht="11.25">
      <c r="C624" s="66"/>
    </row>
    <row r="625" ht="11.25">
      <c r="C625" s="66"/>
    </row>
    <row r="626" ht="11.25">
      <c r="C626" s="66"/>
    </row>
    <row r="627" ht="11.25">
      <c r="C627" s="66"/>
    </row>
    <row r="628" ht="11.25">
      <c r="C628" s="66"/>
    </row>
    <row r="629" ht="11.25">
      <c r="C629" s="66"/>
    </row>
    <row r="630" ht="11.25">
      <c r="C630" s="66"/>
    </row>
    <row r="631" ht="11.25">
      <c r="C631" s="66"/>
    </row>
    <row r="632" ht="11.25">
      <c r="C632" s="66"/>
    </row>
    <row r="633" ht="11.25">
      <c r="C633" s="66"/>
    </row>
    <row r="634" ht="11.25">
      <c r="C634" s="66"/>
    </row>
    <row r="635" ht="11.25">
      <c r="C635" s="66"/>
    </row>
    <row r="636" ht="11.25">
      <c r="C636" s="66"/>
    </row>
    <row r="637" ht="11.25">
      <c r="C637" s="66"/>
    </row>
    <row r="638" ht="11.25">
      <c r="C638" s="66"/>
    </row>
    <row r="639" ht="11.25">
      <c r="C639" s="66"/>
    </row>
    <row r="640" ht="11.25">
      <c r="C640" s="66"/>
    </row>
    <row r="641" ht="11.25">
      <c r="C641" s="66"/>
    </row>
    <row r="642" ht="11.25">
      <c r="C642" s="66"/>
    </row>
    <row r="643" ht="11.25">
      <c r="C643" s="66"/>
    </row>
    <row r="644" ht="11.25">
      <c r="C644" s="66"/>
    </row>
    <row r="645" ht="11.25">
      <c r="C645" s="66"/>
    </row>
    <row r="646" ht="11.25">
      <c r="C646" s="66"/>
    </row>
    <row r="647" ht="11.25">
      <c r="C647" s="66"/>
    </row>
    <row r="648" ht="11.25">
      <c r="C648" s="66"/>
    </row>
    <row r="649" ht="11.25">
      <c r="C649" s="66"/>
    </row>
    <row r="650" ht="11.25">
      <c r="C650" s="66"/>
    </row>
    <row r="651" ht="11.25">
      <c r="C651" s="66"/>
    </row>
    <row r="652" ht="11.25">
      <c r="C652" s="66"/>
    </row>
    <row r="653" ht="11.25">
      <c r="C653" s="66"/>
    </row>
    <row r="654" ht="11.25">
      <c r="C654" s="66"/>
    </row>
    <row r="655" ht="11.25">
      <c r="C655" s="66"/>
    </row>
    <row r="656" ht="11.25">
      <c r="C656" s="66"/>
    </row>
    <row r="657" ht="11.25">
      <c r="C657" s="66"/>
    </row>
    <row r="658" ht="11.25">
      <c r="C658" s="66"/>
    </row>
    <row r="659" ht="11.25">
      <c r="C659" s="66"/>
    </row>
    <row r="660" ht="11.25">
      <c r="C660" s="66"/>
    </row>
    <row r="661" ht="11.25">
      <c r="C661" s="66"/>
    </row>
    <row r="662" ht="11.25">
      <c r="C662" s="66"/>
    </row>
    <row r="663" ht="11.25">
      <c r="C663" s="66"/>
    </row>
    <row r="664" ht="11.25">
      <c r="C664" s="66"/>
    </row>
    <row r="665" ht="11.25">
      <c r="C665" s="66"/>
    </row>
    <row r="666" ht="11.25">
      <c r="C666" s="66"/>
    </row>
    <row r="667" ht="11.25">
      <c r="C667" s="66"/>
    </row>
    <row r="668" ht="11.25">
      <c r="C668" s="66"/>
    </row>
    <row r="669" ht="11.25">
      <c r="C669" s="66"/>
    </row>
    <row r="670" ht="11.25">
      <c r="C670" s="66"/>
    </row>
    <row r="671" ht="11.25">
      <c r="C671" s="66"/>
    </row>
    <row r="672" ht="11.25">
      <c r="C672" s="66"/>
    </row>
    <row r="673" ht="11.25">
      <c r="C673" s="66"/>
    </row>
    <row r="674" ht="11.25">
      <c r="C674" s="66"/>
    </row>
    <row r="675" ht="11.25">
      <c r="C675" s="66"/>
    </row>
    <row r="676" ht="11.25">
      <c r="C676" s="66"/>
    </row>
    <row r="677" ht="11.25">
      <c r="C677" s="66"/>
    </row>
    <row r="678" ht="11.25">
      <c r="C678" s="66"/>
    </row>
    <row r="679" ht="11.25">
      <c r="C679" s="66"/>
    </row>
    <row r="680" ht="11.25">
      <c r="C680" s="66"/>
    </row>
    <row r="681" ht="11.25">
      <c r="C681" s="66"/>
    </row>
    <row r="682" ht="11.25">
      <c r="C682" s="66"/>
    </row>
    <row r="683" ht="11.25">
      <c r="C683" s="66"/>
    </row>
    <row r="684" ht="11.25">
      <c r="C684" s="66"/>
    </row>
    <row r="685" ht="11.25">
      <c r="C685" s="66"/>
    </row>
    <row r="686" ht="11.25">
      <c r="C686" s="66"/>
    </row>
    <row r="687" ht="11.25">
      <c r="C687" s="66"/>
    </row>
    <row r="688" ht="11.25">
      <c r="C688" s="66"/>
    </row>
    <row r="689" ht="11.25">
      <c r="C689" s="66"/>
    </row>
    <row r="690" ht="11.25">
      <c r="C690" s="66"/>
    </row>
    <row r="691" ht="11.25">
      <c r="C691" s="66"/>
    </row>
    <row r="692" ht="11.25">
      <c r="C692" s="66"/>
    </row>
    <row r="693" ht="11.25">
      <c r="C693" s="66"/>
    </row>
    <row r="694" ht="11.25">
      <c r="C694" s="66"/>
    </row>
    <row r="695" ht="11.25">
      <c r="C695" s="66"/>
    </row>
    <row r="696" ht="11.25">
      <c r="C696" s="66"/>
    </row>
    <row r="697" ht="11.25">
      <c r="C697" s="66"/>
    </row>
    <row r="698" ht="11.25">
      <c r="C698" s="66"/>
    </row>
    <row r="699" ht="11.25">
      <c r="C699" s="66"/>
    </row>
    <row r="700" ht="11.25">
      <c r="C700" s="66"/>
    </row>
    <row r="701" ht="11.25">
      <c r="C701" s="66"/>
    </row>
    <row r="702" ht="11.25">
      <c r="C702" s="66"/>
    </row>
    <row r="703" ht="11.25">
      <c r="C703" s="66"/>
    </row>
    <row r="704" ht="11.25">
      <c r="C704" s="66"/>
    </row>
    <row r="705" ht="11.25">
      <c r="C705" s="66"/>
    </row>
    <row r="706" ht="11.25">
      <c r="C706" s="66"/>
    </row>
    <row r="707" ht="11.25">
      <c r="C707" s="66"/>
    </row>
    <row r="708" ht="11.25">
      <c r="C708" s="66"/>
    </row>
    <row r="709" ht="11.25">
      <c r="C709" s="66"/>
    </row>
    <row r="710" ht="11.25">
      <c r="C710" s="66"/>
    </row>
    <row r="711" ht="11.25">
      <c r="C711" s="66"/>
    </row>
    <row r="712" ht="11.25">
      <c r="C712" s="66"/>
    </row>
    <row r="713" ht="11.25">
      <c r="C713" s="66"/>
    </row>
    <row r="714" ht="11.25">
      <c r="C714" s="66"/>
    </row>
    <row r="715" ht="11.25">
      <c r="C715" s="66"/>
    </row>
    <row r="716" ht="11.25">
      <c r="C716" s="66"/>
    </row>
    <row r="717" ht="11.25">
      <c r="C717" s="66"/>
    </row>
    <row r="718" ht="11.25">
      <c r="C718" s="66"/>
    </row>
    <row r="719" ht="11.25">
      <c r="C719" s="66"/>
    </row>
    <row r="720" ht="11.25">
      <c r="C720" s="66"/>
    </row>
    <row r="721" ht="11.25">
      <c r="C721" s="66"/>
    </row>
    <row r="722" ht="11.25">
      <c r="C722" s="66"/>
    </row>
    <row r="723" ht="11.25">
      <c r="C723" s="66"/>
    </row>
    <row r="724" ht="11.25">
      <c r="C724" s="66"/>
    </row>
    <row r="725" ht="11.25">
      <c r="C725" s="66"/>
    </row>
    <row r="726" ht="11.25">
      <c r="C726" s="66"/>
    </row>
    <row r="727" ht="11.25">
      <c r="C727" s="66"/>
    </row>
    <row r="728" ht="11.25">
      <c r="C728" s="66"/>
    </row>
    <row r="729" ht="11.25">
      <c r="C729" s="66"/>
    </row>
    <row r="730" ht="11.25">
      <c r="C730" s="66"/>
    </row>
    <row r="731" ht="11.25">
      <c r="C731" s="66"/>
    </row>
    <row r="732" ht="11.25">
      <c r="C732" s="66"/>
    </row>
    <row r="733" ht="11.25">
      <c r="C733" s="66"/>
    </row>
    <row r="734" ht="11.25">
      <c r="C734" s="66"/>
    </row>
    <row r="735" ht="11.25">
      <c r="C735" s="66"/>
    </row>
    <row r="736" ht="11.25">
      <c r="C736" s="66"/>
    </row>
    <row r="737" ht="11.25">
      <c r="C737" s="66"/>
    </row>
    <row r="738" ht="11.25">
      <c r="C738" s="66"/>
    </row>
    <row r="739" ht="11.25">
      <c r="C739" s="66"/>
    </row>
    <row r="740" ht="11.25">
      <c r="C740" s="66"/>
    </row>
    <row r="741" ht="11.25">
      <c r="C741" s="66"/>
    </row>
    <row r="742" ht="11.25">
      <c r="C742" s="66"/>
    </row>
    <row r="743" ht="11.25">
      <c r="C743" s="66"/>
    </row>
    <row r="744" ht="11.25">
      <c r="C744" s="66"/>
    </row>
    <row r="745" ht="11.25">
      <c r="C745" s="66"/>
    </row>
    <row r="746" ht="11.25">
      <c r="C746" s="66"/>
    </row>
    <row r="747" ht="11.25">
      <c r="C747" s="66"/>
    </row>
    <row r="748" ht="11.25">
      <c r="C748" s="66"/>
    </row>
    <row r="749" ht="11.25">
      <c r="C749" s="66"/>
    </row>
    <row r="750" ht="11.25">
      <c r="C750" s="66"/>
    </row>
    <row r="751" ht="11.25">
      <c r="C751" s="66"/>
    </row>
    <row r="752" ht="11.25">
      <c r="C752" s="66"/>
    </row>
    <row r="753" ht="11.25">
      <c r="C753" s="66"/>
    </row>
    <row r="754" ht="11.25">
      <c r="C754" s="66"/>
    </row>
    <row r="755" ht="11.25">
      <c r="C755" s="66"/>
    </row>
    <row r="756" ht="11.25">
      <c r="C756" s="66"/>
    </row>
    <row r="757" ht="11.25">
      <c r="C757" s="66"/>
    </row>
    <row r="758" ht="11.25">
      <c r="C758" s="66"/>
    </row>
    <row r="759" ht="11.25">
      <c r="C759" s="66"/>
    </row>
    <row r="760" ht="11.25">
      <c r="C760" s="66"/>
    </row>
    <row r="761" ht="11.25">
      <c r="C761" s="66"/>
    </row>
    <row r="762" ht="11.25">
      <c r="C762" s="66"/>
    </row>
    <row r="763" ht="11.25">
      <c r="C763" s="66"/>
    </row>
    <row r="764" ht="11.25">
      <c r="C764" s="66"/>
    </row>
    <row r="765" ht="11.25">
      <c r="C765" s="66"/>
    </row>
    <row r="766" ht="11.25">
      <c r="C766" s="66"/>
    </row>
    <row r="767" ht="11.25">
      <c r="C767" s="66"/>
    </row>
    <row r="768" ht="11.25">
      <c r="C768" s="66"/>
    </row>
    <row r="769" ht="11.25">
      <c r="C769" s="66"/>
    </row>
    <row r="770" ht="11.25">
      <c r="C770" s="66"/>
    </row>
    <row r="771" ht="11.25">
      <c r="C771" s="66"/>
    </row>
    <row r="772" ht="11.25">
      <c r="C772" s="66"/>
    </row>
    <row r="773" ht="11.25">
      <c r="C773" s="66"/>
    </row>
    <row r="774" ht="11.25">
      <c r="C774" s="66"/>
    </row>
    <row r="775" ht="11.25">
      <c r="C775" s="66"/>
    </row>
    <row r="776" ht="11.25">
      <c r="C776" s="66"/>
    </row>
    <row r="777" ht="11.25">
      <c r="C777" s="66"/>
    </row>
    <row r="778" ht="11.25">
      <c r="C778" s="66"/>
    </row>
    <row r="779" ht="11.25">
      <c r="C779" s="66"/>
    </row>
    <row r="780" ht="11.25">
      <c r="C780" s="66"/>
    </row>
    <row r="781" ht="11.25">
      <c r="C781" s="66"/>
    </row>
    <row r="782" ht="11.25">
      <c r="C782" s="66"/>
    </row>
    <row r="783" ht="11.25">
      <c r="C783" s="66"/>
    </row>
    <row r="784" ht="11.25">
      <c r="C784" s="66"/>
    </row>
    <row r="785" ht="11.25">
      <c r="C785" s="66"/>
    </row>
    <row r="786" ht="11.25">
      <c r="C786" s="66"/>
    </row>
    <row r="787" ht="11.25">
      <c r="C787" s="66"/>
    </row>
    <row r="788" ht="11.25">
      <c r="C788" s="66"/>
    </row>
    <row r="789" ht="11.25">
      <c r="C789" s="66"/>
    </row>
    <row r="790" ht="11.25">
      <c r="C790" s="66"/>
    </row>
    <row r="791" ht="11.25">
      <c r="C791" s="66"/>
    </row>
    <row r="792" ht="11.25">
      <c r="C792" s="66"/>
    </row>
    <row r="793" ht="11.25">
      <c r="C793" s="66"/>
    </row>
    <row r="794" ht="11.25">
      <c r="C794" s="66"/>
    </row>
    <row r="795" ht="11.25">
      <c r="C795" s="66"/>
    </row>
    <row r="796" ht="11.25">
      <c r="C796" s="66"/>
    </row>
    <row r="797" ht="11.25">
      <c r="C797" s="66"/>
    </row>
    <row r="798" ht="11.25">
      <c r="C798" s="66"/>
    </row>
    <row r="799" ht="11.25">
      <c r="C799" s="66"/>
    </row>
    <row r="800" ht="11.25">
      <c r="C800" s="66"/>
    </row>
    <row r="801" ht="11.25">
      <c r="C801" s="66"/>
    </row>
    <row r="802" ht="11.25">
      <c r="C802" s="66"/>
    </row>
    <row r="803" ht="11.25">
      <c r="C803" s="66"/>
    </row>
    <row r="804" ht="11.25">
      <c r="C804" s="66"/>
    </row>
    <row r="805" ht="11.25">
      <c r="C805" s="66"/>
    </row>
    <row r="806" ht="11.25">
      <c r="C806" s="66"/>
    </row>
    <row r="807" ht="11.25">
      <c r="C807" s="66"/>
    </row>
    <row r="808" ht="11.25">
      <c r="C808" s="66"/>
    </row>
    <row r="809" ht="11.25">
      <c r="C809" s="66"/>
    </row>
    <row r="810" ht="11.25">
      <c r="C810" s="66"/>
    </row>
    <row r="811" ht="11.25">
      <c r="C811" s="66"/>
    </row>
    <row r="812" ht="11.25">
      <c r="C812" s="66"/>
    </row>
    <row r="813" ht="11.25">
      <c r="C813" s="66"/>
    </row>
    <row r="814" ht="11.25">
      <c r="C814" s="66"/>
    </row>
    <row r="815" ht="11.25">
      <c r="C815" s="66"/>
    </row>
    <row r="816" ht="11.25">
      <c r="C816" s="66"/>
    </row>
    <row r="817" ht="11.25">
      <c r="C817" s="66"/>
    </row>
    <row r="818" ht="11.25">
      <c r="C818" s="66"/>
    </row>
    <row r="819" ht="11.25">
      <c r="C819" s="66"/>
    </row>
    <row r="820" ht="11.25">
      <c r="C820" s="66"/>
    </row>
    <row r="821" ht="11.25">
      <c r="C821" s="66"/>
    </row>
    <row r="822" ht="11.25">
      <c r="C822" s="66"/>
    </row>
    <row r="823" ht="11.25">
      <c r="C823" s="66"/>
    </row>
    <row r="824" ht="11.25">
      <c r="C824" s="66"/>
    </row>
    <row r="825" ht="11.25">
      <c r="C825" s="66"/>
    </row>
    <row r="826" ht="11.25">
      <c r="C826" s="66"/>
    </row>
    <row r="827" ht="11.25">
      <c r="C827" s="66"/>
    </row>
    <row r="828" ht="11.25">
      <c r="C828" s="66"/>
    </row>
    <row r="829" ht="11.25">
      <c r="C829" s="66"/>
    </row>
    <row r="830" ht="11.25">
      <c r="C830" s="66"/>
    </row>
    <row r="831" ht="11.25">
      <c r="C831" s="66"/>
    </row>
    <row r="832" ht="11.25">
      <c r="C832" s="66"/>
    </row>
    <row r="833" ht="11.25">
      <c r="C833" s="66"/>
    </row>
    <row r="834" ht="11.25">
      <c r="C834" s="66"/>
    </row>
    <row r="835" ht="11.25">
      <c r="C835" s="66"/>
    </row>
    <row r="836" ht="11.25">
      <c r="C836" s="66"/>
    </row>
    <row r="837" ht="11.25">
      <c r="C837" s="66"/>
    </row>
    <row r="838" ht="11.25">
      <c r="C838" s="66"/>
    </row>
    <row r="839" ht="11.25">
      <c r="C839" s="66"/>
    </row>
    <row r="840" ht="11.25">
      <c r="C840" s="66"/>
    </row>
    <row r="841" ht="11.25">
      <c r="C841" s="66"/>
    </row>
    <row r="842" ht="11.25">
      <c r="C842" s="66"/>
    </row>
    <row r="843" ht="11.25">
      <c r="C843" s="66"/>
    </row>
    <row r="844" ht="11.25">
      <c r="C844" s="66"/>
    </row>
    <row r="845" ht="11.25">
      <c r="C845" s="66"/>
    </row>
    <row r="846" ht="11.25">
      <c r="C846" s="66"/>
    </row>
    <row r="847" ht="11.25">
      <c r="C847" s="66"/>
    </row>
    <row r="848" ht="11.25">
      <c r="C848" s="66"/>
    </row>
    <row r="849" ht="11.25">
      <c r="C849" s="66"/>
    </row>
    <row r="850" ht="11.25">
      <c r="C850" s="66"/>
    </row>
    <row r="851" ht="11.25">
      <c r="C851" s="66"/>
    </row>
    <row r="852" ht="11.25">
      <c r="C852" s="66"/>
    </row>
    <row r="853" ht="11.25">
      <c r="C853" s="66"/>
    </row>
    <row r="854" ht="11.25">
      <c r="C854" s="66"/>
    </row>
    <row r="855" ht="11.25">
      <c r="C855" s="66"/>
    </row>
    <row r="856" ht="11.25">
      <c r="C856" s="66"/>
    </row>
    <row r="857" ht="11.25">
      <c r="C857" s="66"/>
    </row>
    <row r="858" ht="11.25">
      <c r="C858" s="66"/>
    </row>
    <row r="859" ht="11.25">
      <c r="C859" s="66"/>
    </row>
    <row r="860" ht="11.25">
      <c r="C860" s="66"/>
    </row>
    <row r="861" ht="11.25">
      <c r="C861" s="66"/>
    </row>
    <row r="862" ht="11.25">
      <c r="C862" s="66"/>
    </row>
    <row r="863" ht="11.25">
      <c r="C863" s="66"/>
    </row>
    <row r="864" ht="11.25">
      <c r="C864" s="66"/>
    </row>
    <row r="865" ht="11.25">
      <c r="C865" s="66"/>
    </row>
    <row r="866" ht="11.25">
      <c r="C866" s="66"/>
    </row>
    <row r="867" ht="11.25">
      <c r="C867" s="66"/>
    </row>
    <row r="868" ht="11.25">
      <c r="C868" s="66"/>
    </row>
    <row r="869" ht="11.25">
      <c r="C869" s="66"/>
    </row>
    <row r="870" ht="11.25">
      <c r="C870" s="66"/>
    </row>
    <row r="871" ht="11.25">
      <c r="C871" s="66"/>
    </row>
    <row r="872" ht="11.25">
      <c r="C872" s="66"/>
    </row>
    <row r="873" ht="11.25">
      <c r="C873" s="66"/>
    </row>
    <row r="874" ht="11.25">
      <c r="C874" s="66"/>
    </row>
    <row r="875" ht="11.25">
      <c r="C875" s="66"/>
    </row>
    <row r="876" ht="11.25">
      <c r="C876" s="66"/>
    </row>
    <row r="877" ht="11.25">
      <c r="C877" s="66"/>
    </row>
    <row r="878" ht="11.25">
      <c r="C878" s="66"/>
    </row>
    <row r="879" ht="11.25">
      <c r="C879" s="66"/>
    </row>
    <row r="880" ht="11.25">
      <c r="C880" s="66"/>
    </row>
    <row r="881" ht="11.25">
      <c r="C881" s="66"/>
    </row>
    <row r="882" ht="11.25">
      <c r="C882" s="66"/>
    </row>
    <row r="883" ht="11.25">
      <c r="C883" s="66"/>
    </row>
    <row r="884" ht="11.25">
      <c r="C884" s="66"/>
    </row>
    <row r="885" ht="11.25">
      <c r="C885" s="66"/>
    </row>
    <row r="886" ht="11.25">
      <c r="C886" s="66"/>
    </row>
    <row r="887" ht="11.25">
      <c r="C887" s="66"/>
    </row>
    <row r="888" ht="11.25">
      <c r="C888" s="66"/>
    </row>
    <row r="889" ht="11.25">
      <c r="C889" s="66"/>
    </row>
    <row r="890" ht="11.25">
      <c r="C890" s="66"/>
    </row>
    <row r="891" ht="11.25">
      <c r="C891" s="66"/>
    </row>
    <row r="892" ht="11.25">
      <c r="C892" s="66"/>
    </row>
    <row r="893" ht="11.25">
      <c r="C893" s="66"/>
    </row>
    <row r="894" ht="11.25">
      <c r="C894" s="66"/>
    </row>
    <row r="895" ht="11.25">
      <c r="C895" s="66"/>
    </row>
    <row r="896" ht="11.25">
      <c r="C896" s="66"/>
    </row>
    <row r="897" ht="11.25">
      <c r="C897" s="66"/>
    </row>
    <row r="898" ht="11.25">
      <c r="C898" s="66"/>
    </row>
    <row r="899" ht="11.25">
      <c r="C899" s="66"/>
    </row>
    <row r="900" ht="11.25">
      <c r="C900" s="66"/>
    </row>
    <row r="901" ht="11.25">
      <c r="C901" s="66"/>
    </row>
    <row r="902" ht="11.25">
      <c r="C902" s="66"/>
    </row>
    <row r="903" ht="11.25">
      <c r="C903" s="66"/>
    </row>
    <row r="904" ht="11.25">
      <c r="C904" s="66"/>
    </row>
    <row r="905" ht="11.25">
      <c r="C905" s="66"/>
    </row>
    <row r="906" ht="11.25">
      <c r="C906" s="66"/>
    </row>
    <row r="907" ht="11.25">
      <c r="C907" s="66"/>
    </row>
    <row r="908" ht="11.25">
      <c r="C908" s="66"/>
    </row>
    <row r="909" ht="11.25">
      <c r="C909" s="66"/>
    </row>
    <row r="910" ht="11.25">
      <c r="C910" s="66"/>
    </row>
    <row r="911" ht="11.25">
      <c r="C911" s="66"/>
    </row>
    <row r="912" ht="11.25">
      <c r="C912" s="66"/>
    </row>
    <row r="913" ht="11.25">
      <c r="C913" s="66"/>
    </row>
    <row r="914" ht="11.25">
      <c r="C914" s="66"/>
    </row>
    <row r="915" ht="11.25">
      <c r="C915" s="66"/>
    </row>
    <row r="916" ht="11.25">
      <c r="C916" s="66"/>
    </row>
    <row r="917" ht="11.25">
      <c r="C917" s="66"/>
    </row>
    <row r="918" ht="11.25">
      <c r="C918" s="66"/>
    </row>
    <row r="919" ht="11.25">
      <c r="C919" s="66"/>
    </row>
    <row r="920" ht="11.25">
      <c r="C920" s="66"/>
    </row>
    <row r="921" ht="11.25">
      <c r="C921" s="66"/>
    </row>
    <row r="922" ht="11.25">
      <c r="C922" s="66"/>
    </row>
    <row r="923" ht="11.25">
      <c r="C923" s="66"/>
    </row>
    <row r="924" ht="11.25">
      <c r="C924" s="66"/>
    </row>
    <row r="925" ht="11.25">
      <c r="C925" s="66"/>
    </row>
    <row r="926" ht="11.25">
      <c r="C926" s="66"/>
    </row>
    <row r="927" ht="11.25">
      <c r="C927" s="66"/>
    </row>
    <row r="928" ht="11.25">
      <c r="C928" s="66"/>
    </row>
    <row r="929" ht="11.25">
      <c r="C929" s="66"/>
    </row>
    <row r="930" ht="11.25">
      <c r="C930" s="66"/>
    </row>
    <row r="931" ht="11.25">
      <c r="C931" s="66"/>
    </row>
    <row r="932" ht="11.25">
      <c r="C932" s="66"/>
    </row>
    <row r="933" ht="11.25">
      <c r="C933" s="66"/>
    </row>
    <row r="934" ht="11.25">
      <c r="C934" s="66"/>
    </row>
    <row r="935" ht="11.25">
      <c r="C935" s="66"/>
    </row>
    <row r="936" ht="11.25">
      <c r="C936" s="66"/>
    </row>
    <row r="937" ht="11.25">
      <c r="C937" s="66"/>
    </row>
    <row r="938" ht="11.25">
      <c r="C938" s="66"/>
    </row>
    <row r="939" ht="11.25">
      <c r="C939" s="66"/>
    </row>
    <row r="940" ht="11.25">
      <c r="C940" s="66"/>
    </row>
    <row r="941" ht="11.25">
      <c r="C941" s="66"/>
    </row>
    <row r="942" ht="11.25">
      <c r="C942" s="66"/>
    </row>
    <row r="943" ht="11.25">
      <c r="C943" s="66"/>
    </row>
    <row r="944" ht="11.25">
      <c r="C944" s="66"/>
    </row>
    <row r="945" ht="11.25">
      <c r="C945" s="66"/>
    </row>
    <row r="946" ht="11.25">
      <c r="C946" s="66"/>
    </row>
    <row r="947" ht="11.25">
      <c r="C947" s="66"/>
    </row>
    <row r="948" ht="11.25">
      <c r="C948" s="66"/>
    </row>
    <row r="949" ht="11.25">
      <c r="C949" s="66"/>
    </row>
    <row r="950" ht="11.25">
      <c r="C950" s="66"/>
    </row>
    <row r="951" ht="11.25">
      <c r="C951" s="66"/>
    </row>
    <row r="952" ht="11.25">
      <c r="C952" s="66"/>
    </row>
    <row r="953" ht="11.25">
      <c r="C953" s="66"/>
    </row>
    <row r="954" ht="11.25">
      <c r="C954" s="66"/>
    </row>
    <row r="955" ht="11.25">
      <c r="C955" s="66"/>
    </row>
    <row r="956" ht="11.25">
      <c r="C956" s="66"/>
    </row>
    <row r="957" ht="11.25">
      <c r="C957" s="66"/>
    </row>
    <row r="958" ht="11.25">
      <c r="C958" s="66"/>
    </row>
    <row r="959" ht="11.25">
      <c r="C959" s="66"/>
    </row>
    <row r="960" ht="11.25">
      <c r="C960" s="66"/>
    </row>
    <row r="961" ht="11.25">
      <c r="C961" s="66"/>
    </row>
    <row r="962" ht="11.25">
      <c r="C962" s="66"/>
    </row>
    <row r="963" ht="11.25">
      <c r="C963" s="66"/>
    </row>
    <row r="964" ht="11.25">
      <c r="C964" s="66"/>
    </row>
    <row r="965" ht="11.25">
      <c r="C965" s="66"/>
    </row>
    <row r="966" ht="11.25">
      <c r="C966" s="66"/>
    </row>
    <row r="967" ht="11.25">
      <c r="C967" s="66"/>
    </row>
    <row r="968" ht="11.25">
      <c r="C968" s="66"/>
    </row>
    <row r="969" ht="11.25">
      <c r="C969" s="66"/>
    </row>
    <row r="970" ht="11.25">
      <c r="C970" s="66"/>
    </row>
    <row r="971" ht="11.25">
      <c r="C971" s="66"/>
    </row>
    <row r="972" ht="11.25">
      <c r="C972" s="66"/>
    </row>
    <row r="973" ht="11.25">
      <c r="C973" s="66"/>
    </row>
    <row r="974" ht="11.25">
      <c r="C974" s="66"/>
    </row>
    <row r="975" ht="11.25">
      <c r="C975" s="66"/>
    </row>
    <row r="976" ht="11.25">
      <c r="C976" s="66"/>
    </row>
    <row r="977" ht="11.25">
      <c r="C977" s="66"/>
    </row>
    <row r="978" ht="11.25">
      <c r="C978" s="66"/>
    </row>
    <row r="979" ht="11.25">
      <c r="C979" s="66"/>
    </row>
    <row r="980" ht="11.25">
      <c r="C980" s="66"/>
    </row>
    <row r="981" ht="11.25">
      <c r="C981" s="66"/>
    </row>
    <row r="982" ht="11.25">
      <c r="C982" s="66"/>
    </row>
    <row r="983" ht="11.25">
      <c r="C983" s="66"/>
    </row>
    <row r="984" ht="11.25">
      <c r="C984" s="66"/>
    </row>
    <row r="985" ht="11.25">
      <c r="C985" s="66"/>
    </row>
    <row r="986" ht="11.25">
      <c r="C986" s="66"/>
    </row>
    <row r="987" ht="11.25">
      <c r="C987" s="66"/>
    </row>
    <row r="988" ht="11.25">
      <c r="C988" s="66"/>
    </row>
    <row r="989" ht="11.25">
      <c r="C989" s="66"/>
    </row>
    <row r="990" ht="11.25">
      <c r="C990" s="66"/>
    </row>
    <row r="991" ht="11.25">
      <c r="C991" s="66"/>
    </row>
    <row r="992" ht="11.25">
      <c r="C992" s="66"/>
    </row>
    <row r="993" ht="11.25">
      <c r="C993" s="66"/>
    </row>
    <row r="994" ht="11.25">
      <c r="C994" s="66"/>
    </row>
    <row r="995" ht="11.25">
      <c r="C995" s="66"/>
    </row>
    <row r="996" ht="11.25">
      <c r="C996" s="66"/>
    </row>
    <row r="997" ht="11.25">
      <c r="C997" s="66"/>
    </row>
    <row r="998" ht="11.25">
      <c r="C998" s="66"/>
    </row>
    <row r="999" ht="11.25">
      <c r="C999" s="66"/>
    </row>
    <row r="1000" ht="11.25">
      <c r="C1000" s="66"/>
    </row>
    <row r="1001" ht="11.25">
      <c r="C1001" s="66"/>
    </row>
    <row r="1002" ht="11.25">
      <c r="C1002" s="66"/>
    </row>
    <row r="1003" ht="11.25">
      <c r="C1003" s="66"/>
    </row>
    <row r="1004" ht="11.25">
      <c r="C1004" s="66"/>
    </row>
    <row r="1005" ht="11.25">
      <c r="C1005" s="66"/>
    </row>
    <row r="1006" ht="11.25">
      <c r="C1006" s="66"/>
    </row>
    <row r="1007" ht="11.25">
      <c r="C1007" s="66"/>
    </row>
    <row r="1008" ht="11.25">
      <c r="C1008" s="66"/>
    </row>
    <row r="1009" ht="11.25">
      <c r="C1009" s="66"/>
    </row>
    <row r="1010" ht="11.25">
      <c r="C1010" s="66"/>
    </row>
    <row r="1011" ht="11.25">
      <c r="C1011" s="66"/>
    </row>
    <row r="1012" ht="11.25">
      <c r="C1012" s="66"/>
    </row>
    <row r="1013" ht="11.25">
      <c r="C1013" s="66"/>
    </row>
    <row r="1014" ht="11.25">
      <c r="C1014" s="66"/>
    </row>
    <row r="1015" ht="11.25">
      <c r="C1015" s="66"/>
    </row>
    <row r="1016" ht="11.25">
      <c r="C1016" s="66"/>
    </row>
    <row r="1017" ht="11.25">
      <c r="C1017" s="66"/>
    </row>
    <row r="1018" ht="11.25">
      <c r="C1018" s="66"/>
    </row>
    <row r="1019" ht="11.25">
      <c r="C1019" s="66"/>
    </row>
    <row r="1020" ht="11.25">
      <c r="C1020" s="66"/>
    </row>
    <row r="1021" ht="11.25">
      <c r="C1021" s="66"/>
    </row>
    <row r="1022" ht="11.25">
      <c r="C1022" s="66"/>
    </row>
    <row r="1023" ht="11.25">
      <c r="C1023" s="66"/>
    </row>
    <row r="1024" ht="11.25">
      <c r="C1024" s="66"/>
    </row>
    <row r="1025" ht="11.25">
      <c r="C1025" s="66"/>
    </row>
    <row r="1026" ht="11.25">
      <c r="C1026" s="66"/>
    </row>
    <row r="1027" ht="11.25">
      <c r="C1027" s="66"/>
    </row>
    <row r="1028" ht="11.25">
      <c r="C1028" s="66"/>
    </row>
    <row r="1029" ht="11.25">
      <c r="C1029" s="66"/>
    </row>
    <row r="1030" ht="11.25">
      <c r="C1030" s="66"/>
    </row>
    <row r="1031" ht="11.25">
      <c r="C1031" s="66"/>
    </row>
    <row r="1032" ht="11.25">
      <c r="C1032" s="66"/>
    </row>
    <row r="1033" ht="11.25">
      <c r="C1033" s="66"/>
    </row>
    <row r="1034" ht="11.25">
      <c r="C1034" s="66"/>
    </row>
    <row r="1035" ht="11.25">
      <c r="C1035" s="66"/>
    </row>
    <row r="1036" ht="11.25">
      <c r="C1036" s="66"/>
    </row>
    <row r="1037" ht="11.25">
      <c r="C1037" s="66"/>
    </row>
    <row r="1038" ht="11.25">
      <c r="C1038" s="66"/>
    </row>
    <row r="1039" ht="11.25">
      <c r="C1039" s="66"/>
    </row>
    <row r="1040" ht="11.25">
      <c r="C1040" s="66"/>
    </row>
    <row r="1041" ht="11.25">
      <c r="C1041" s="66"/>
    </row>
    <row r="1042" ht="11.25">
      <c r="C1042" s="66"/>
    </row>
    <row r="1043" ht="11.25">
      <c r="C1043" s="66"/>
    </row>
    <row r="1044" ht="11.25">
      <c r="C1044" s="66"/>
    </row>
    <row r="1045" ht="11.25">
      <c r="C1045" s="66"/>
    </row>
    <row r="1046" ht="11.25">
      <c r="C1046" s="66"/>
    </row>
    <row r="1047" ht="11.25">
      <c r="C1047" s="66"/>
    </row>
    <row r="1048" ht="11.25">
      <c r="C1048" s="66"/>
    </row>
    <row r="1049" ht="11.25">
      <c r="C1049" s="66"/>
    </row>
    <row r="1050" ht="11.25">
      <c r="C1050" s="66"/>
    </row>
    <row r="1051" ht="11.25">
      <c r="C1051" s="66"/>
    </row>
    <row r="1052" ht="11.25">
      <c r="C1052" s="66"/>
    </row>
    <row r="1053" ht="11.25">
      <c r="C1053" s="66"/>
    </row>
    <row r="1054" ht="11.25">
      <c r="C1054" s="66"/>
    </row>
    <row r="1055" ht="11.25">
      <c r="C1055" s="66"/>
    </row>
    <row r="1056" ht="11.25">
      <c r="C1056" s="66"/>
    </row>
    <row r="1057" ht="11.25">
      <c r="C1057" s="66"/>
    </row>
    <row r="1058" ht="11.25">
      <c r="C1058" s="66"/>
    </row>
    <row r="1059" ht="11.25">
      <c r="C1059" s="66"/>
    </row>
    <row r="1060" ht="11.25">
      <c r="C1060" s="66"/>
    </row>
    <row r="1061" ht="11.25">
      <c r="C1061" s="66"/>
    </row>
    <row r="1062" ht="11.25">
      <c r="C1062" s="66"/>
    </row>
    <row r="1063" ht="11.25">
      <c r="C1063" s="66"/>
    </row>
    <row r="1064" ht="11.25">
      <c r="C1064" s="66"/>
    </row>
    <row r="1065" ht="11.25">
      <c r="C1065" s="66"/>
    </row>
    <row r="1066" ht="11.25">
      <c r="C1066" s="66"/>
    </row>
    <row r="1067" ht="11.25">
      <c r="C1067" s="66"/>
    </row>
    <row r="1068" ht="11.25">
      <c r="C1068" s="66"/>
    </row>
    <row r="1069" ht="11.25">
      <c r="C1069" s="66"/>
    </row>
    <row r="1070" ht="11.25">
      <c r="C1070" s="66"/>
    </row>
    <row r="1071" ht="11.25">
      <c r="C1071" s="66"/>
    </row>
    <row r="1072" ht="11.25">
      <c r="C1072" s="66"/>
    </row>
    <row r="1073" ht="11.25">
      <c r="C1073" s="66"/>
    </row>
    <row r="1074" ht="11.25">
      <c r="C1074" s="66"/>
    </row>
    <row r="1075" ht="11.25">
      <c r="C1075" s="66"/>
    </row>
    <row r="1076" ht="11.25">
      <c r="C1076" s="66"/>
    </row>
    <row r="1077" ht="11.25">
      <c r="C1077" s="66"/>
    </row>
    <row r="1078" ht="11.25">
      <c r="C1078" s="66"/>
    </row>
    <row r="1079" ht="11.25">
      <c r="C1079" s="66"/>
    </row>
    <row r="1080" ht="11.25">
      <c r="C1080" s="66"/>
    </row>
    <row r="1081" ht="11.25">
      <c r="C1081" s="66"/>
    </row>
    <row r="1082" ht="11.25">
      <c r="C1082" s="66"/>
    </row>
    <row r="1083" ht="11.25">
      <c r="C1083" s="66"/>
    </row>
    <row r="1084" ht="11.25">
      <c r="C1084" s="66"/>
    </row>
    <row r="1085" ht="11.25">
      <c r="C1085" s="66"/>
    </row>
    <row r="1086" ht="11.25">
      <c r="C1086" s="66"/>
    </row>
    <row r="1087" ht="11.25">
      <c r="C1087" s="66"/>
    </row>
    <row r="1088" ht="11.25">
      <c r="C1088" s="66"/>
    </row>
    <row r="1089" ht="11.25">
      <c r="C1089" s="66"/>
    </row>
    <row r="1090" ht="11.25">
      <c r="C1090" s="66"/>
    </row>
    <row r="1091" ht="11.25">
      <c r="C1091" s="66"/>
    </row>
    <row r="1092" ht="11.25">
      <c r="C1092" s="66"/>
    </row>
    <row r="1093" ht="11.25">
      <c r="C1093" s="66"/>
    </row>
    <row r="1094" ht="11.25">
      <c r="C1094" s="66"/>
    </row>
    <row r="1095" ht="11.25">
      <c r="C1095" s="66"/>
    </row>
    <row r="1096" ht="11.25">
      <c r="C1096" s="66"/>
    </row>
    <row r="1097" ht="11.25">
      <c r="C1097" s="66"/>
    </row>
    <row r="1098" ht="11.25">
      <c r="C1098" s="66"/>
    </row>
    <row r="1099" ht="11.25">
      <c r="C1099" s="66"/>
    </row>
    <row r="1100" ht="11.25">
      <c r="C1100" s="66"/>
    </row>
    <row r="1101" ht="11.25">
      <c r="C1101" s="66"/>
    </row>
    <row r="1102" ht="11.25">
      <c r="C1102" s="66"/>
    </row>
    <row r="1103" ht="11.25">
      <c r="C1103" s="66"/>
    </row>
    <row r="1104" ht="11.25">
      <c r="C1104" s="66"/>
    </row>
    <row r="1105" ht="11.25">
      <c r="C1105" s="66"/>
    </row>
    <row r="1106" ht="11.25">
      <c r="C1106" s="66"/>
    </row>
    <row r="1107" ht="11.25">
      <c r="C1107" s="66"/>
    </row>
    <row r="1108" ht="11.25">
      <c r="C1108" s="66"/>
    </row>
    <row r="1109" ht="11.25">
      <c r="C1109" s="66"/>
    </row>
    <row r="1110" ht="11.25">
      <c r="C1110" s="66"/>
    </row>
    <row r="1111" ht="11.25">
      <c r="C1111" s="66"/>
    </row>
    <row r="1112" ht="11.25">
      <c r="C1112" s="66"/>
    </row>
    <row r="1113" ht="11.25">
      <c r="C1113" s="66"/>
    </row>
    <row r="1114" ht="11.25">
      <c r="C1114" s="66"/>
    </row>
    <row r="1115" ht="11.25">
      <c r="C1115" s="66"/>
    </row>
    <row r="1116" ht="11.25">
      <c r="C1116" s="66"/>
    </row>
    <row r="1117" ht="11.25">
      <c r="C1117" s="66"/>
    </row>
    <row r="1118" ht="11.25">
      <c r="C1118" s="66"/>
    </row>
    <row r="1119" ht="11.25">
      <c r="C1119" s="66"/>
    </row>
    <row r="1120" ht="11.25">
      <c r="C1120" s="66"/>
    </row>
    <row r="1121" ht="11.25">
      <c r="C1121" s="66"/>
    </row>
    <row r="1122" ht="11.25">
      <c r="C1122" s="66"/>
    </row>
    <row r="1123" ht="11.25">
      <c r="C1123" s="66"/>
    </row>
    <row r="1124" ht="11.25">
      <c r="C1124" s="66"/>
    </row>
    <row r="1125" ht="11.25">
      <c r="C1125" s="66"/>
    </row>
    <row r="1126" ht="11.25">
      <c r="C1126" s="66"/>
    </row>
    <row r="1127" ht="11.25">
      <c r="C1127" s="66"/>
    </row>
    <row r="1128" ht="11.25">
      <c r="C1128" s="66"/>
    </row>
    <row r="1129" ht="11.25">
      <c r="C1129" s="66"/>
    </row>
    <row r="1130" ht="11.25">
      <c r="C1130" s="66"/>
    </row>
    <row r="1131" ht="11.25">
      <c r="C1131" s="66"/>
    </row>
    <row r="1132" ht="11.25">
      <c r="C1132" s="66"/>
    </row>
    <row r="1133" ht="11.25">
      <c r="C1133" s="66"/>
    </row>
    <row r="1134" ht="11.25">
      <c r="C1134" s="66"/>
    </row>
    <row r="1135" ht="11.25">
      <c r="C1135" s="66"/>
    </row>
    <row r="1136" ht="11.25">
      <c r="C1136" s="66"/>
    </row>
    <row r="1137" ht="11.25">
      <c r="C1137" s="66"/>
    </row>
    <row r="1138" ht="11.25">
      <c r="C1138" s="66"/>
    </row>
    <row r="1139" ht="11.25">
      <c r="C1139" s="66"/>
    </row>
    <row r="1140" ht="11.25">
      <c r="C1140" s="66"/>
    </row>
    <row r="1141" ht="11.25">
      <c r="C1141" s="66"/>
    </row>
    <row r="1142" ht="11.25">
      <c r="C1142" s="66"/>
    </row>
    <row r="1143" ht="11.25">
      <c r="C1143" s="66"/>
    </row>
    <row r="1144" ht="11.25">
      <c r="C1144" s="66"/>
    </row>
    <row r="1145" ht="11.25">
      <c r="C1145" s="66"/>
    </row>
    <row r="1146" ht="11.25">
      <c r="C1146" s="66"/>
    </row>
    <row r="1147" ht="11.25">
      <c r="C1147" s="66"/>
    </row>
    <row r="1148" ht="11.25">
      <c r="C1148" s="66"/>
    </row>
    <row r="1149" ht="11.25">
      <c r="C1149" s="66"/>
    </row>
    <row r="1150" ht="11.25">
      <c r="C1150" s="66"/>
    </row>
    <row r="1151" ht="11.25">
      <c r="C1151" s="66"/>
    </row>
    <row r="1152" ht="11.25">
      <c r="C1152" s="66"/>
    </row>
    <row r="1153" ht="11.25">
      <c r="C1153" s="66"/>
    </row>
    <row r="1154" ht="11.25">
      <c r="C1154" s="66"/>
    </row>
    <row r="1155" ht="11.25">
      <c r="C1155" s="66"/>
    </row>
    <row r="1156" ht="11.25">
      <c r="C1156" s="66"/>
    </row>
    <row r="1157" ht="11.25">
      <c r="C1157" s="66"/>
    </row>
    <row r="1158" ht="11.25">
      <c r="C1158" s="66"/>
    </row>
    <row r="1159" ht="11.25">
      <c r="C1159" s="66"/>
    </row>
    <row r="1160" ht="11.25">
      <c r="C1160" s="66"/>
    </row>
    <row r="1161" ht="11.25">
      <c r="C1161" s="66"/>
    </row>
    <row r="1162" ht="11.25">
      <c r="C1162" s="66"/>
    </row>
    <row r="1163" ht="11.25">
      <c r="C1163" s="66"/>
    </row>
    <row r="1164" ht="11.25">
      <c r="C1164" s="66"/>
    </row>
    <row r="1165" ht="11.25">
      <c r="C1165" s="66"/>
    </row>
    <row r="1166" ht="11.25">
      <c r="C1166" s="66"/>
    </row>
    <row r="1167" ht="11.25">
      <c r="C1167" s="66"/>
    </row>
    <row r="1168" ht="11.25">
      <c r="C1168" s="66"/>
    </row>
    <row r="1169" ht="11.25">
      <c r="C1169" s="66"/>
    </row>
    <row r="1170" ht="11.25">
      <c r="C1170" s="66"/>
    </row>
    <row r="1171" ht="11.25">
      <c r="C1171" s="66"/>
    </row>
    <row r="1172" ht="11.25">
      <c r="C1172" s="66"/>
    </row>
    <row r="1173" ht="11.25">
      <c r="C1173" s="66"/>
    </row>
    <row r="1174" ht="11.25">
      <c r="C1174" s="66"/>
    </row>
    <row r="1175" ht="11.25">
      <c r="C1175" s="66"/>
    </row>
    <row r="1176" ht="11.25">
      <c r="C1176" s="66"/>
    </row>
    <row r="1177" ht="11.25">
      <c r="C1177" s="66"/>
    </row>
    <row r="1178" ht="11.25">
      <c r="C1178" s="66"/>
    </row>
    <row r="1179" ht="11.25">
      <c r="C1179" s="66"/>
    </row>
    <row r="1180" ht="11.25">
      <c r="C1180" s="66"/>
    </row>
    <row r="1181" ht="11.25">
      <c r="C1181" s="66"/>
    </row>
    <row r="1182" ht="11.25">
      <c r="C1182" s="66"/>
    </row>
    <row r="1183" ht="11.25">
      <c r="C1183" s="66"/>
    </row>
    <row r="1184" ht="11.25">
      <c r="C1184" s="66"/>
    </row>
    <row r="1185" ht="11.25">
      <c r="C1185" s="66"/>
    </row>
    <row r="1186" ht="11.25">
      <c r="C1186" s="66"/>
    </row>
    <row r="1187" ht="11.25">
      <c r="C1187" s="66"/>
    </row>
    <row r="1188" ht="11.25">
      <c r="C1188" s="66"/>
    </row>
    <row r="1189" ht="11.25">
      <c r="C1189" s="66"/>
    </row>
    <row r="1190" ht="11.25">
      <c r="C1190" s="66"/>
    </row>
    <row r="1191" ht="11.25">
      <c r="C1191" s="66"/>
    </row>
    <row r="1192" ht="11.25">
      <c r="C1192" s="66"/>
    </row>
    <row r="1193" ht="11.25">
      <c r="C1193" s="66"/>
    </row>
    <row r="1194" ht="11.25">
      <c r="C1194" s="66"/>
    </row>
    <row r="1195" ht="11.25">
      <c r="C1195" s="66"/>
    </row>
    <row r="1196" ht="11.25">
      <c r="C1196" s="66"/>
    </row>
    <row r="1197" ht="11.25">
      <c r="C1197" s="66"/>
    </row>
    <row r="1198" ht="11.25">
      <c r="C1198" s="66"/>
    </row>
    <row r="1199" ht="11.25">
      <c r="C1199" s="66"/>
    </row>
    <row r="1200" ht="11.25">
      <c r="C1200" s="66"/>
    </row>
    <row r="1201" ht="11.25">
      <c r="C1201" s="66"/>
    </row>
    <row r="1202" ht="11.25">
      <c r="C1202" s="66"/>
    </row>
    <row r="1203" ht="11.25">
      <c r="C1203" s="66"/>
    </row>
    <row r="1204" ht="11.25">
      <c r="C1204" s="66"/>
    </row>
    <row r="1205" ht="11.25">
      <c r="C1205" s="66"/>
    </row>
    <row r="1206" ht="11.25">
      <c r="C1206" s="66"/>
    </row>
    <row r="1207" ht="11.25">
      <c r="C1207" s="66"/>
    </row>
    <row r="1208" ht="11.25">
      <c r="C1208" s="66"/>
    </row>
    <row r="1209" ht="11.25">
      <c r="C1209" s="66"/>
    </row>
    <row r="1210" ht="11.25">
      <c r="C1210" s="66"/>
    </row>
    <row r="1211" ht="11.25">
      <c r="C1211" s="66"/>
    </row>
    <row r="1212" ht="11.25">
      <c r="C1212" s="66"/>
    </row>
    <row r="1213" ht="11.25">
      <c r="C1213" s="66"/>
    </row>
    <row r="1214" ht="11.25">
      <c r="C1214" s="66"/>
    </row>
    <row r="1215" ht="11.25">
      <c r="C1215" s="66"/>
    </row>
    <row r="1216" ht="11.25">
      <c r="C1216" s="66"/>
    </row>
    <row r="1217" ht="11.25">
      <c r="C1217" s="66"/>
    </row>
    <row r="1218" ht="11.25">
      <c r="C1218" s="66"/>
    </row>
    <row r="1219" ht="11.25">
      <c r="C1219" s="66"/>
    </row>
    <row r="1220" ht="11.25">
      <c r="C1220" s="66"/>
    </row>
    <row r="1221" ht="11.25">
      <c r="C1221" s="66"/>
    </row>
    <row r="1222" ht="11.25">
      <c r="C1222" s="66"/>
    </row>
    <row r="1223" ht="11.25">
      <c r="C1223" s="66"/>
    </row>
    <row r="1224" ht="11.25">
      <c r="C1224" s="66"/>
    </row>
    <row r="1225" ht="11.25">
      <c r="C1225" s="66"/>
    </row>
    <row r="1226" ht="11.25">
      <c r="C1226" s="66"/>
    </row>
    <row r="1227" ht="11.25">
      <c r="C1227" s="66"/>
    </row>
    <row r="1228" ht="11.25">
      <c r="C1228" s="66"/>
    </row>
    <row r="1229" ht="11.25">
      <c r="C1229" s="66"/>
    </row>
    <row r="1230" ht="11.25">
      <c r="C1230" s="66"/>
    </row>
    <row r="1231" ht="11.25">
      <c r="C1231" s="66"/>
    </row>
    <row r="1232" ht="11.25">
      <c r="C1232" s="66"/>
    </row>
    <row r="1233" ht="11.25">
      <c r="C1233" s="66"/>
    </row>
    <row r="1234" ht="11.25">
      <c r="C1234" s="66"/>
    </row>
    <row r="1235" ht="11.25">
      <c r="C1235" s="66"/>
    </row>
    <row r="1236" ht="11.25">
      <c r="C1236" s="66"/>
    </row>
    <row r="1237" ht="11.25">
      <c r="C1237" s="66"/>
    </row>
    <row r="1238" ht="11.25">
      <c r="C1238" s="66"/>
    </row>
    <row r="1239" ht="11.25">
      <c r="C1239" s="66"/>
    </row>
    <row r="1240" ht="11.25">
      <c r="C1240" s="66"/>
    </row>
    <row r="1241" ht="11.25">
      <c r="C1241" s="66"/>
    </row>
    <row r="1242" ht="11.25">
      <c r="C1242" s="66"/>
    </row>
    <row r="1243" ht="11.25">
      <c r="C1243" s="66"/>
    </row>
    <row r="1244" ht="11.25">
      <c r="C1244" s="66"/>
    </row>
    <row r="1245" ht="11.25">
      <c r="C1245" s="66"/>
    </row>
    <row r="1246" ht="11.25">
      <c r="C1246" s="66"/>
    </row>
    <row r="1247" ht="11.25">
      <c r="C1247" s="66"/>
    </row>
    <row r="1248" ht="11.25">
      <c r="C1248" s="66"/>
    </row>
    <row r="1249" ht="11.25">
      <c r="C1249" s="66"/>
    </row>
    <row r="1250" ht="11.25">
      <c r="C1250" s="66"/>
    </row>
    <row r="1251" ht="11.25">
      <c r="C1251" s="66"/>
    </row>
    <row r="1252" ht="11.25">
      <c r="C1252" s="66"/>
    </row>
    <row r="1253" ht="11.25">
      <c r="C1253" s="66"/>
    </row>
    <row r="1254" ht="11.25">
      <c r="C1254" s="66"/>
    </row>
    <row r="1255" ht="11.25">
      <c r="C1255" s="66"/>
    </row>
    <row r="1256" ht="11.25">
      <c r="C1256" s="66"/>
    </row>
    <row r="1257" ht="11.25">
      <c r="C1257" s="66"/>
    </row>
    <row r="1258" ht="11.25">
      <c r="C1258" s="66"/>
    </row>
    <row r="1259" ht="11.25">
      <c r="C1259" s="66"/>
    </row>
    <row r="1260" ht="11.25">
      <c r="C1260" s="66"/>
    </row>
    <row r="1261" ht="11.25">
      <c r="C1261" s="66"/>
    </row>
    <row r="1262" ht="11.25">
      <c r="C1262" s="66"/>
    </row>
    <row r="1263" ht="11.25">
      <c r="C1263" s="66"/>
    </row>
    <row r="1264" ht="11.25">
      <c r="C1264" s="66"/>
    </row>
    <row r="1265" ht="11.25">
      <c r="C1265" s="66"/>
    </row>
    <row r="1266" ht="11.25">
      <c r="C1266" s="66"/>
    </row>
    <row r="1267" ht="11.25">
      <c r="C1267" s="66"/>
    </row>
    <row r="1268" ht="11.25">
      <c r="C1268" s="66"/>
    </row>
    <row r="1269" ht="11.25">
      <c r="C1269" s="66"/>
    </row>
    <row r="1270" ht="11.25">
      <c r="C1270" s="66"/>
    </row>
    <row r="1271" ht="11.25">
      <c r="C1271" s="66"/>
    </row>
    <row r="1272" ht="11.25">
      <c r="C1272" s="66"/>
    </row>
    <row r="1273" ht="11.25">
      <c r="C1273" s="66"/>
    </row>
    <row r="1274" ht="11.25">
      <c r="C1274" s="66"/>
    </row>
    <row r="1275" ht="11.25">
      <c r="C1275" s="66"/>
    </row>
    <row r="1276" ht="11.25">
      <c r="C1276" s="66"/>
    </row>
    <row r="1277" ht="11.25">
      <c r="C1277" s="66"/>
    </row>
    <row r="1278" ht="11.25">
      <c r="C1278" s="66"/>
    </row>
    <row r="1279" ht="11.25">
      <c r="C1279" s="66"/>
    </row>
    <row r="1280" ht="11.25">
      <c r="C1280" s="66"/>
    </row>
    <row r="1281" ht="11.25">
      <c r="C1281" s="66"/>
    </row>
    <row r="1282" ht="11.25">
      <c r="C1282" s="66"/>
    </row>
    <row r="1283" ht="11.25">
      <c r="C1283" s="66"/>
    </row>
    <row r="1284" ht="11.25">
      <c r="C1284" s="66"/>
    </row>
    <row r="1285" ht="11.25">
      <c r="C1285" s="66"/>
    </row>
    <row r="1286" ht="11.25">
      <c r="C1286" s="66"/>
    </row>
    <row r="1287" ht="11.25">
      <c r="C1287" s="66"/>
    </row>
    <row r="1288" ht="11.25">
      <c r="C1288" s="66"/>
    </row>
    <row r="1289" ht="11.25">
      <c r="C1289" s="66"/>
    </row>
    <row r="1290" ht="11.25">
      <c r="C1290" s="66"/>
    </row>
    <row r="1291" ht="11.25">
      <c r="C1291" s="66"/>
    </row>
    <row r="1292" ht="11.25">
      <c r="C1292" s="66"/>
    </row>
    <row r="1293" ht="11.25">
      <c r="C1293" s="66"/>
    </row>
    <row r="1294" ht="11.25">
      <c r="C1294" s="66"/>
    </row>
    <row r="1295" ht="11.25">
      <c r="C1295" s="66"/>
    </row>
    <row r="1296" ht="11.25">
      <c r="C1296" s="66"/>
    </row>
    <row r="1297" ht="11.25">
      <c r="C1297" s="66"/>
    </row>
    <row r="1298" ht="11.25">
      <c r="C1298" s="66"/>
    </row>
    <row r="1299" ht="11.25">
      <c r="C1299" s="66"/>
    </row>
    <row r="1300" ht="11.25">
      <c r="C1300" s="66"/>
    </row>
    <row r="1301" ht="11.25">
      <c r="C1301" s="66"/>
    </row>
    <row r="1302" ht="11.25">
      <c r="C1302" s="66"/>
    </row>
    <row r="1303" ht="11.25">
      <c r="C1303" s="66"/>
    </row>
    <row r="1304" ht="11.25">
      <c r="C1304" s="66"/>
    </row>
    <row r="1305" ht="11.25">
      <c r="C1305" s="66"/>
    </row>
    <row r="1306" ht="11.25">
      <c r="C1306" s="66"/>
    </row>
    <row r="1307" ht="11.25">
      <c r="C1307" s="66"/>
    </row>
    <row r="1308" ht="11.25">
      <c r="C1308" s="66"/>
    </row>
    <row r="1309" ht="11.25">
      <c r="C1309" s="66"/>
    </row>
    <row r="1310" ht="11.25">
      <c r="C1310" s="66"/>
    </row>
    <row r="1311" ht="11.25">
      <c r="C1311" s="66"/>
    </row>
    <row r="1312" ht="11.25">
      <c r="C1312" s="66"/>
    </row>
    <row r="1313" ht="11.25">
      <c r="C1313" s="66"/>
    </row>
    <row r="1314" ht="11.25">
      <c r="C1314" s="66"/>
    </row>
    <row r="1315" ht="11.25">
      <c r="C1315" s="66"/>
    </row>
    <row r="1316" ht="11.25">
      <c r="C1316" s="66"/>
    </row>
    <row r="1317" ht="11.25">
      <c r="C1317" s="66"/>
    </row>
    <row r="1318" ht="11.25">
      <c r="C1318" s="66"/>
    </row>
    <row r="1319" ht="11.25">
      <c r="C1319" s="66"/>
    </row>
    <row r="1320" ht="11.25">
      <c r="C1320" s="66"/>
    </row>
    <row r="1321" ht="11.25">
      <c r="C1321" s="66"/>
    </row>
    <row r="1322" ht="11.25">
      <c r="C1322" s="66"/>
    </row>
    <row r="1323" ht="11.25">
      <c r="C1323" s="66"/>
    </row>
    <row r="1324" ht="11.25">
      <c r="C1324" s="66"/>
    </row>
    <row r="1325" ht="11.25">
      <c r="C1325" s="66"/>
    </row>
    <row r="1326" ht="11.25">
      <c r="C1326" s="66"/>
    </row>
    <row r="1327" ht="11.25">
      <c r="C1327" s="66"/>
    </row>
    <row r="1328" ht="11.25">
      <c r="C1328" s="66"/>
    </row>
    <row r="1329" ht="11.25">
      <c r="C1329" s="66"/>
    </row>
    <row r="1330" ht="11.25">
      <c r="C1330" s="66"/>
    </row>
    <row r="1331" ht="11.25">
      <c r="C1331" s="66"/>
    </row>
    <row r="1332" ht="11.25">
      <c r="C1332" s="66"/>
    </row>
    <row r="1333" ht="11.25">
      <c r="C1333" s="66"/>
    </row>
    <row r="1334" ht="11.25">
      <c r="C1334" s="66"/>
    </row>
    <row r="1335" ht="11.25">
      <c r="C1335" s="66"/>
    </row>
    <row r="1336" ht="11.25">
      <c r="C1336" s="66"/>
    </row>
    <row r="1337" ht="11.25">
      <c r="C1337" s="66"/>
    </row>
    <row r="1338" ht="11.25">
      <c r="C1338" s="66"/>
    </row>
    <row r="1339" ht="11.25">
      <c r="C1339" s="66"/>
    </row>
    <row r="1340" ht="11.25">
      <c r="C1340" s="66"/>
    </row>
    <row r="1341" ht="11.25">
      <c r="C1341" s="66"/>
    </row>
    <row r="1342" ht="11.25">
      <c r="C1342" s="66"/>
    </row>
    <row r="1343" ht="11.25">
      <c r="C1343" s="66"/>
    </row>
    <row r="1344" ht="11.25">
      <c r="C1344" s="66"/>
    </row>
    <row r="1345" ht="11.25">
      <c r="C1345" s="66"/>
    </row>
    <row r="1346" ht="11.25">
      <c r="C1346" s="66"/>
    </row>
    <row r="1347" ht="11.25">
      <c r="C1347" s="66"/>
    </row>
    <row r="1348" ht="11.25">
      <c r="C1348" s="66"/>
    </row>
    <row r="1349" ht="11.25">
      <c r="C1349" s="66"/>
    </row>
    <row r="1350" ht="11.25">
      <c r="C1350" s="66"/>
    </row>
    <row r="1351" ht="11.25">
      <c r="C1351" s="66"/>
    </row>
    <row r="1352" ht="11.25">
      <c r="C1352" s="66"/>
    </row>
    <row r="1353" ht="11.25">
      <c r="C1353" s="66"/>
    </row>
    <row r="1354" ht="11.25">
      <c r="C1354" s="66"/>
    </row>
    <row r="1355" ht="11.25">
      <c r="C1355" s="66"/>
    </row>
    <row r="1356" ht="11.25">
      <c r="C1356" s="66"/>
    </row>
    <row r="1357" ht="11.25">
      <c r="C1357" s="66"/>
    </row>
    <row r="1358" ht="11.25">
      <c r="C1358" s="66"/>
    </row>
    <row r="1359" ht="11.25">
      <c r="C1359" s="66"/>
    </row>
    <row r="1360" ht="11.25">
      <c r="C1360" s="66"/>
    </row>
    <row r="1361" ht="11.25">
      <c r="C1361" s="66"/>
    </row>
    <row r="1362" ht="11.25">
      <c r="C1362" s="66"/>
    </row>
    <row r="1363" ht="11.25">
      <c r="C1363" s="66"/>
    </row>
    <row r="1364" ht="11.25">
      <c r="C1364" s="66"/>
    </row>
    <row r="1365" ht="11.25">
      <c r="C1365" s="66"/>
    </row>
    <row r="1366" ht="11.25">
      <c r="C1366" s="66"/>
    </row>
    <row r="1367" ht="11.25">
      <c r="C1367" s="66"/>
    </row>
    <row r="1368" ht="11.25">
      <c r="C1368" s="66"/>
    </row>
    <row r="1369" ht="11.25">
      <c r="C1369" s="66"/>
    </row>
    <row r="1370" ht="11.25">
      <c r="C1370" s="66"/>
    </row>
    <row r="1371" ht="11.25">
      <c r="C1371" s="66"/>
    </row>
    <row r="1372" ht="11.25">
      <c r="C1372" s="66"/>
    </row>
    <row r="1373" ht="11.25">
      <c r="C1373" s="66"/>
    </row>
    <row r="1374" ht="11.25">
      <c r="C1374" s="66"/>
    </row>
    <row r="1375" ht="11.25">
      <c r="C1375" s="66"/>
    </row>
    <row r="1376" ht="11.25">
      <c r="C1376" s="66"/>
    </row>
    <row r="1377" ht="11.25">
      <c r="C1377" s="66"/>
    </row>
    <row r="1378" ht="11.25">
      <c r="C1378" s="66"/>
    </row>
    <row r="1379" ht="11.25">
      <c r="C1379" s="66"/>
    </row>
    <row r="1380" ht="11.25">
      <c r="C1380" s="66"/>
    </row>
    <row r="1381" ht="11.25">
      <c r="C1381" s="66"/>
    </row>
    <row r="1382" ht="11.25">
      <c r="C1382" s="66"/>
    </row>
    <row r="1383" ht="11.25">
      <c r="C1383" s="66"/>
    </row>
    <row r="1384" ht="11.25">
      <c r="C1384" s="66"/>
    </row>
    <row r="1385" ht="11.25">
      <c r="C1385" s="66"/>
    </row>
    <row r="1386" ht="11.25">
      <c r="C1386" s="66"/>
    </row>
    <row r="1387" ht="11.25">
      <c r="C1387" s="66"/>
    </row>
    <row r="1388" ht="11.25">
      <c r="C1388" s="66"/>
    </row>
    <row r="1389" ht="11.25">
      <c r="C1389" s="66"/>
    </row>
    <row r="1390" ht="11.25">
      <c r="C1390" s="66"/>
    </row>
    <row r="1391" ht="11.25">
      <c r="C1391" s="66"/>
    </row>
    <row r="1392" ht="11.25">
      <c r="C1392" s="66"/>
    </row>
    <row r="1393" ht="11.25">
      <c r="C1393" s="66"/>
    </row>
    <row r="1394" ht="11.25">
      <c r="C1394" s="66"/>
    </row>
    <row r="1395" ht="11.25">
      <c r="C1395" s="66"/>
    </row>
    <row r="1396" ht="11.25">
      <c r="C1396" s="66"/>
    </row>
    <row r="1397" ht="11.25">
      <c r="C1397" s="66"/>
    </row>
    <row r="1398" ht="11.25">
      <c r="C1398" s="66"/>
    </row>
    <row r="1399" ht="11.25">
      <c r="C1399" s="66"/>
    </row>
    <row r="1400" ht="11.25">
      <c r="C1400" s="66"/>
    </row>
    <row r="1401" ht="11.25">
      <c r="C1401" s="66"/>
    </row>
    <row r="1402" ht="11.25">
      <c r="C1402" s="66"/>
    </row>
    <row r="1403" ht="11.25">
      <c r="C1403" s="66"/>
    </row>
    <row r="1404" ht="11.25">
      <c r="C1404" s="66"/>
    </row>
    <row r="1405" ht="11.25">
      <c r="C1405" s="66"/>
    </row>
    <row r="1406" ht="11.25">
      <c r="C1406" s="66"/>
    </row>
    <row r="1407" ht="11.25">
      <c r="C1407" s="66"/>
    </row>
    <row r="1408" ht="11.25">
      <c r="C1408" s="66"/>
    </row>
    <row r="1409" ht="11.25">
      <c r="C1409" s="66"/>
    </row>
    <row r="1410" ht="11.25">
      <c r="C1410" s="66"/>
    </row>
    <row r="1411" ht="11.25">
      <c r="C1411" s="66"/>
    </row>
    <row r="1412" ht="11.25">
      <c r="C1412" s="66"/>
    </row>
    <row r="1413" ht="11.25">
      <c r="C1413" s="66"/>
    </row>
    <row r="1414" ht="11.25">
      <c r="C1414" s="66"/>
    </row>
    <row r="1415" ht="11.25">
      <c r="C1415" s="66"/>
    </row>
    <row r="1416" ht="11.25">
      <c r="C1416" s="66"/>
    </row>
    <row r="1417" ht="11.25">
      <c r="C1417" s="66"/>
    </row>
    <row r="1418" ht="11.25">
      <c r="C1418" s="66"/>
    </row>
    <row r="1419" ht="11.25">
      <c r="C1419" s="66"/>
    </row>
    <row r="1420" ht="11.25">
      <c r="C1420" s="66"/>
    </row>
    <row r="1421" ht="11.25">
      <c r="C1421" s="66"/>
    </row>
    <row r="1422" ht="11.25">
      <c r="C1422" s="66"/>
    </row>
    <row r="1423" ht="11.25">
      <c r="C1423" s="66"/>
    </row>
    <row r="1424" ht="11.25">
      <c r="C1424" s="66"/>
    </row>
    <row r="1425" ht="11.25">
      <c r="C1425" s="66"/>
    </row>
    <row r="1426" ht="11.25">
      <c r="C1426" s="66"/>
    </row>
    <row r="1427" ht="11.25">
      <c r="C1427" s="66"/>
    </row>
    <row r="1428" ht="11.25">
      <c r="C1428" s="66"/>
    </row>
    <row r="1429" ht="11.25">
      <c r="C1429" s="66"/>
    </row>
    <row r="1430" ht="11.25">
      <c r="C1430" s="66"/>
    </row>
    <row r="1431" ht="11.25">
      <c r="C1431" s="66"/>
    </row>
    <row r="1432" ht="11.25">
      <c r="C1432" s="66"/>
    </row>
    <row r="1433" ht="11.25">
      <c r="C1433" s="66"/>
    </row>
    <row r="1434" ht="11.25">
      <c r="C1434" s="66"/>
    </row>
    <row r="1435" ht="11.25">
      <c r="C1435" s="66"/>
    </row>
    <row r="1436" ht="11.25">
      <c r="C1436" s="66"/>
    </row>
    <row r="1437" ht="11.25">
      <c r="C1437" s="66"/>
    </row>
    <row r="1438" ht="11.25">
      <c r="C1438" s="66"/>
    </row>
    <row r="1439" ht="11.25">
      <c r="C1439" s="66"/>
    </row>
    <row r="1440" ht="11.25">
      <c r="C1440" s="66"/>
    </row>
    <row r="1441" ht="11.25">
      <c r="C1441" s="66"/>
    </row>
    <row r="1442" ht="11.25">
      <c r="C1442" s="66"/>
    </row>
    <row r="1443" ht="11.25">
      <c r="C1443" s="66"/>
    </row>
    <row r="1444" ht="11.25">
      <c r="C1444" s="66"/>
    </row>
    <row r="1445" ht="11.25">
      <c r="C1445" s="66"/>
    </row>
    <row r="1446" ht="11.25">
      <c r="C1446" s="66"/>
    </row>
    <row r="1447" ht="11.25">
      <c r="C1447" s="66"/>
    </row>
    <row r="1448" ht="11.25">
      <c r="C1448" s="66"/>
    </row>
    <row r="1449" ht="11.25">
      <c r="C1449" s="66"/>
    </row>
    <row r="1450" ht="11.25">
      <c r="C1450" s="66"/>
    </row>
    <row r="1451" ht="11.25">
      <c r="C1451" s="66"/>
    </row>
    <row r="1452" ht="11.25">
      <c r="C1452" s="66"/>
    </row>
    <row r="1453" ht="11.25">
      <c r="C1453" s="66"/>
    </row>
    <row r="1454" ht="11.25">
      <c r="C1454" s="66"/>
    </row>
    <row r="1455" ht="11.25">
      <c r="C1455" s="66"/>
    </row>
    <row r="1456" ht="11.25">
      <c r="C1456" s="66"/>
    </row>
    <row r="1457" ht="11.25">
      <c r="C1457" s="66"/>
    </row>
    <row r="1458" ht="11.25">
      <c r="C1458" s="66"/>
    </row>
    <row r="1459" ht="11.25">
      <c r="C1459" s="66"/>
    </row>
    <row r="1460" ht="11.25">
      <c r="C1460" s="66"/>
    </row>
    <row r="1461" ht="11.25">
      <c r="C1461" s="66"/>
    </row>
    <row r="1462" ht="11.25">
      <c r="C1462" s="66"/>
    </row>
    <row r="1463" ht="11.25">
      <c r="C1463" s="66"/>
    </row>
    <row r="1464" ht="11.25">
      <c r="C1464" s="66"/>
    </row>
    <row r="1465" ht="11.25">
      <c r="C1465" s="66"/>
    </row>
    <row r="1466" ht="11.25">
      <c r="C1466" s="66"/>
    </row>
    <row r="1467" ht="11.25">
      <c r="C1467" s="66"/>
    </row>
    <row r="1468" ht="11.25">
      <c r="C1468" s="66"/>
    </row>
    <row r="1469" ht="11.25">
      <c r="C1469" s="66"/>
    </row>
    <row r="1470" ht="11.25">
      <c r="C1470" s="66"/>
    </row>
    <row r="1471" ht="11.25">
      <c r="C1471" s="66"/>
    </row>
    <row r="1472" ht="11.25">
      <c r="C1472" s="66"/>
    </row>
    <row r="1473" ht="11.25">
      <c r="C1473" s="66"/>
    </row>
    <row r="1474" ht="11.25">
      <c r="C1474" s="66"/>
    </row>
    <row r="1475" ht="11.25">
      <c r="C1475" s="66"/>
    </row>
    <row r="1476" ht="11.25">
      <c r="C1476" s="66"/>
    </row>
    <row r="1477" ht="11.25">
      <c r="C1477" s="66"/>
    </row>
    <row r="1478" ht="11.25">
      <c r="C1478" s="66"/>
    </row>
    <row r="1479" ht="11.25">
      <c r="C1479" s="66"/>
    </row>
    <row r="1480" ht="11.25">
      <c r="C1480" s="66"/>
    </row>
    <row r="1481" ht="11.25">
      <c r="C1481" s="66"/>
    </row>
    <row r="1482" ht="11.25">
      <c r="C1482" s="66"/>
    </row>
    <row r="1483" ht="11.25">
      <c r="C1483" s="66"/>
    </row>
    <row r="1484" ht="11.25">
      <c r="C1484" s="66"/>
    </row>
    <row r="1485" ht="11.25">
      <c r="C1485" s="66"/>
    </row>
    <row r="1486" ht="11.25">
      <c r="C1486" s="66"/>
    </row>
    <row r="1487" ht="11.25">
      <c r="C1487" s="66"/>
    </row>
    <row r="1488" ht="11.25">
      <c r="C1488" s="66"/>
    </row>
    <row r="1489" ht="11.25">
      <c r="C1489" s="66"/>
    </row>
    <row r="1490" ht="11.25">
      <c r="C1490" s="66"/>
    </row>
    <row r="1491" ht="11.25">
      <c r="C1491" s="66"/>
    </row>
    <row r="1492" ht="11.25">
      <c r="C1492" s="66"/>
    </row>
    <row r="1493" ht="11.25">
      <c r="C1493" s="66"/>
    </row>
    <row r="1494" ht="11.25">
      <c r="C1494" s="66"/>
    </row>
    <row r="1495" ht="11.25">
      <c r="C1495" s="66"/>
    </row>
    <row r="1496" ht="11.25">
      <c r="C1496" s="66"/>
    </row>
    <row r="1497" ht="11.25">
      <c r="C1497" s="66"/>
    </row>
    <row r="1498" ht="11.25">
      <c r="C1498" s="66"/>
    </row>
    <row r="1499" ht="11.25">
      <c r="C1499" s="66"/>
    </row>
    <row r="1500" ht="11.25">
      <c r="C1500" s="66"/>
    </row>
    <row r="1501" ht="11.25">
      <c r="C1501" s="66"/>
    </row>
    <row r="1502" ht="11.25">
      <c r="C1502" s="66"/>
    </row>
    <row r="1503" ht="11.25">
      <c r="C1503" s="66"/>
    </row>
    <row r="1504" ht="11.25">
      <c r="C1504" s="66"/>
    </row>
    <row r="1505" ht="11.25">
      <c r="C1505" s="66"/>
    </row>
    <row r="1506" ht="11.25">
      <c r="C1506" s="66"/>
    </row>
    <row r="1507" ht="11.25">
      <c r="C1507" s="66"/>
    </row>
    <row r="1508" ht="11.25">
      <c r="C1508" s="66"/>
    </row>
    <row r="1509" ht="11.25">
      <c r="C1509" s="66"/>
    </row>
    <row r="1510" ht="11.25">
      <c r="C1510" s="66"/>
    </row>
    <row r="1511" ht="11.25">
      <c r="C1511" s="66"/>
    </row>
    <row r="1512" ht="11.25">
      <c r="C1512" s="66"/>
    </row>
    <row r="1513" ht="11.25">
      <c r="C1513" s="66"/>
    </row>
    <row r="1514" ht="11.25">
      <c r="C1514" s="66"/>
    </row>
    <row r="1515" ht="11.25">
      <c r="C1515" s="66"/>
    </row>
    <row r="1516" ht="11.25">
      <c r="C1516" s="66"/>
    </row>
    <row r="1517" ht="11.25">
      <c r="C1517" s="66"/>
    </row>
    <row r="1518" ht="11.25">
      <c r="C1518" s="66"/>
    </row>
    <row r="1519" ht="11.25">
      <c r="C1519" s="66"/>
    </row>
    <row r="1520" ht="11.25">
      <c r="C1520" s="66"/>
    </row>
    <row r="1521" ht="11.25">
      <c r="C1521" s="66"/>
    </row>
    <row r="1522" ht="11.25">
      <c r="C1522" s="66"/>
    </row>
    <row r="1523" ht="11.25">
      <c r="C1523" s="66"/>
    </row>
    <row r="1524" ht="11.25">
      <c r="C1524" s="66"/>
    </row>
    <row r="1525" ht="11.25">
      <c r="C1525" s="66"/>
    </row>
    <row r="1526" ht="11.25">
      <c r="C1526" s="66"/>
    </row>
    <row r="1527" ht="11.25">
      <c r="C1527" s="66"/>
    </row>
    <row r="1528" ht="11.25">
      <c r="C1528" s="66"/>
    </row>
    <row r="1529" ht="11.25">
      <c r="C1529" s="66"/>
    </row>
    <row r="1530" ht="11.25">
      <c r="C1530" s="66"/>
    </row>
    <row r="1531" ht="11.25">
      <c r="C1531" s="66"/>
    </row>
    <row r="1532" ht="11.25">
      <c r="C1532" s="66"/>
    </row>
    <row r="1533" ht="11.25">
      <c r="C1533" s="66"/>
    </row>
    <row r="1534" ht="11.25">
      <c r="C1534" s="66"/>
    </row>
    <row r="1535" ht="11.25">
      <c r="C1535" s="66"/>
    </row>
    <row r="1536" ht="11.25">
      <c r="C1536" s="66"/>
    </row>
    <row r="1537" ht="11.25">
      <c r="C1537" s="66"/>
    </row>
    <row r="1538" ht="11.25">
      <c r="C1538" s="66"/>
    </row>
    <row r="1539" ht="11.25">
      <c r="C1539" s="66"/>
    </row>
    <row r="1540" ht="11.25">
      <c r="C1540" s="66"/>
    </row>
    <row r="1541" ht="11.25">
      <c r="C1541" s="66"/>
    </row>
    <row r="1542" ht="11.25">
      <c r="C1542" s="66"/>
    </row>
    <row r="1543" ht="11.25">
      <c r="C1543" s="66"/>
    </row>
    <row r="1544" ht="11.25">
      <c r="C1544" s="66"/>
    </row>
    <row r="1545" ht="11.25">
      <c r="C1545" s="66"/>
    </row>
    <row r="1546" ht="11.25">
      <c r="C1546" s="66"/>
    </row>
    <row r="1547" ht="11.25">
      <c r="C1547" s="66"/>
    </row>
    <row r="1548" ht="11.25">
      <c r="C1548" s="66"/>
    </row>
    <row r="1549" ht="11.25">
      <c r="C1549" s="66"/>
    </row>
    <row r="1550" ht="11.25">
      <c r="C1550" s="66"/>
    </row>
    <row r="1551" ht="11.25">
      <c r="C1551" s="66"/>
    </row>
    <row r="1552" ht="11.25">
      <c r="C1552" s="66"/>
    </row>
    <row r="1553" ht="11.25">
      <c r="C1553" s="66"/>
    </row>
    <row r="1554" ht="11.25">
      <c r="C1554" s="66"/>
    </row>
    <row r="1555" ht="11.25">
      <c r="C1555" s="66"/>
    </row>
    <row r="1556" ht="11.25">
      <c r="C1556" s="66"/>
    </row>
    <row r="1557" ht="11.25">
      <c r="C1557" s="66"/>
    </row>
    <row r="1558" ht="11.25">
      <c r="C1558" s="66"/>
    </row>
    <row r="1559" ht="11.25">
      <c r="C1559" s="66"/>
    </row>
    <row r="1560" ht="11.25">
      <c r="C1560" s="66"/>
    </row>
    <row r="1561" ht="11.25">
      <c r="C1561" s="66"/>
    </row>
    <row r="1562" ht="11.25">
      <c r="C1562" s="66"/>
    </row>
    <row r="1563" ht="11.25">
      <c r="C1563" s="66"/>
    </row>
    <row r="1564" ht="11.25">
      <c r="C1564" s="66"/>
    </row>
    <row r="1565" ht="11.25">
      <c r="C1565" s="66"/>
    </row>
    <row r="1566" ht="11.25">
      <c r="C1566" s="66"/>
    </row>
    <row r="1567" ht="11.25">
      <c r="C1567" s="66"/>
    </row>
    <row r="1568" ht="11.25">
      <c r="C1568" s="66"/>
    </row>
    <row r="1569" ht="11.25">
      <c r="C1569" s="66"/>
    </row>
    <row r="1570" ht="11.25">
      <c r="C1570" s="66"/>
    </row>
    <row r="1571" ht="11.25">
      <c r="C1571" s="66"/>
    </row>
    <row r="1572" ht="11.25">
      <c r="C1572" s="66"/>
    </row>
    <row r="1573" ht="11.25">
      <c r="C1573" s="66"/>
    </row>
    <row r="1574" ht="11.25">
      <c r="C1574" s="66"/>
    </row>
    <row r="1575" ht="11.25">
      <c r="C1575" s="66"/>
    </row>
    <row r="1576" ht="11.25">
      <c r="C1576" s="66"/>
    </row>
    <row r="1577" ht="11.25">
      <c r="C1577" s="66"/>
    </row>
    <row r="1578" ht="11.25">
      <c r="C1578" s="66"/>
    </row>
    <row r="1579" ht="11.25">
      <c r="C1579" s="66"/>
    </row>
    <row r="1580" ht="11.25">
      <c r="C1580" s="66"/>
    </row>
    <row r="1581" ht="11.25">
      <c r="C1581" s="66"/>
    </row>
    <row r="1582" ht="11.25">
      <c r="C1582" s="66"/>
    </row>
    <row r="1583" ht="11.25">
      <c r="C1583" s="66"/>
    </row>
    <row r="1584" ht="11.25">
      <c r="C1584" s="66"/>
    </row>
    <row r="1585" ht="11.25">
      <c r="C1585" s="66"/>
    </row>
    <row r="1586" ht="11.25">
      <c r="C1586" s="66"/>
    </row>
    <row r="1587" ht="11.25">
      <c r="C1587" s="66"/>
    </row>
    <row r="1588" ht="11.25">
      <c r="C1588" s="66"/>
    </row>
    <row r="1589" ht="11.25">
      <c r="C1589" s="66"/>
    </row>
    <row r="1590" ht="11.25">
      <c r="C1590" s="66"/>
    </row>
    <row r="1591" ht="11.25">
      <c r="C1591" s="66"/>
    </row>
    <row r="1592" ht="11.25">
      <c r="C1592" s="66"/>
    </row>
    <row r="1593" ht="11.25">
      <c r="C1593" s="66"/>
    </row>
    <row r="1594" ht="11.25">
      <c r="C1594" s="66"/>
    </row>
    <row r="1595" ht="11.25">
      <c r="C1595" s="66"/>
    </row>
    <row r="1596" ht="11.25">
      <c r="C1596" s="66"/>
    </row>
    <row r="1597" ht="11.25">
      <c r="C1597" s="66"/>
    </row>
    <row r="1598" ht="11.25">
      <c r="C1598" s="66"/>
    </row>
    <row r="1599" ht="11.25">
      <c r="C1599" s="66"/>
    </row>
    <row r="1600" ht="11.25">
      <c r="C1600" s="66"/>
    </row>
    <row r="1601" ht="11.25">
      <c r="C1601" s="66"/>
    </row>
    <row r="1602" ht="11.25">
      <c r="C1602" s="66"/>
    </row>
    <row r="1603" ht="11.25">
      <c r="C1603" s="66"/>
    </row>
    <row r="1604" ht="11.25">
      <c r="C1604" s="66"/>
    </row>
    <row r="1605" ht="11.25">
      <c r="C1605" s="66"/>
    </row>
    <row r="1606" ht="11.25">
      <c r="C1606" s="66"/>
    </row>
    <row r="1607" ht="11.25">
      <c r="C1607" s="66"/>
    </row>
    <row r="1608" ht="11.25">
      <c r="C1608" s="66"/>
    </row>
    <row r="1609" ht="11.25">
      <c r="C1609" s="66"/>
    </row>
    <row r="1610" ht="11.25">
      <c r="C1610" s="66"/>
    </row>
    <row r="1611" ht="11.25">
      <c r="C1611" s="66"/>
    </row>
    <row r="1612" ht="11.25">
      <c r="C1612" s="66"/>
    </row>
    <row r="1613" ht="11.25">
      <c r="C1613" s="66"/>
    </row>
    <row r="1614" ht="11.25">
      <c r="C1614" s="66"/>
    </row>
    <row r="1615" ht="11.25">
      <c r="C1615" s="66"/>
    </row>
    <row r="1616" ht="11.25">
      <c r="C1616" s="66"/>
    </row>
    <row r="1617" ht="11.25">
      <c r="C1617" s="66"/>
    </row>
    <row r="1618" ht="11.25">
      <c r="C1618" s="66"/>
    </row>
    <row r="1619" ht="11.25">
      <c r="C1619" s="66"/>
    </row>
    <row r="1620" ht="11.25">
      <c r="C1620" s="66"/>
    </row>
    <row r="1621" ht="11.25">
      <c r="C1621" s="66"/>
    </row>
    <row r="1622" ht="11.25">
      <c r="C1622" s="66"/>
    </row>
    <row r="1623" ht="11.25">
      <c r="C1623" s="66"/>
    </row>
    <row r="1624" ht="11.25">
      <c r="C1624" s="66"/>
    </row>
    <row r="1625" ht="11.25">
      <c r="C1625" s="66"/>
    </row>
    <row r="1626" ht="11.25">
      <c r="C1626" s="66"/>
    </row>
    <row r="1627" ht="11.25">
      <c r="C1627" s="66"/>
    </row>
    <row r="1628" ht="11.25">
      <c r="C1628" s="66"/>
    </row>
    <row r="1629" ht="11.25">
      <c r="C1629" s="66"/>
    </row>
    <row r="1630" ht="11.25">
      <c r="C1630" s="66"/>
    </row>
    <row r="1631" ht="11.25">
      <c r="C1631" s="66"/>
    </row>
    <row r="1632" ht="11.25">
      <c r="C1632" s="66"/>
    </row>
    <row r="1633" ht="11.25">
      <c r="C1633" s="66"/>
    </row>
    <row r="1634" ht="11.25">
      <c r="C1634" s="66"/>
    </row>
    <row r="1635" ht="11.25">
      <c r="C1635" s="66"/>
    </row>
    <row r="1636" ht="11.25">
      <c r="C1636" s="66"/>
    </row>
    <row r="1637" ht="11.25">
      <c r="C1637" s="66"/>
    </row>
    <row r="1638" ht="11.25">
      <c r="C1638" s="66"/>
    </row>
    <row r="1639" ht="11.25">
      <c r="C1639" s="66"/>
    </row>
    <row r="1640" ht="11.25">
      <c r="C1640" s="66"/>
    </row>
    <row r="1641" ht="11.25">
      <c r="C1641" s="66"/>
    </row>
    <row r="1642" ht="11.25">
      <c r="C1642" s="66"/>
    </row>
    <row r="1643" ht="11.25">
      <c r="C1643" s="66"/>
    </row>
    <row r="1644" ht="11.25">
      <c r="C1644" s="66"/>
    </row>
    <row r="1645" ht="11.25">
      <c r="C1645" s="66"/>
    </row>
    <row r="1646" ht="11.25">
      <c r="C1646" s="66"/>
    </row>
    <row r="1647" ht="11.25">
      <c r="C1647" s="66"/>
    </row>
    <row r="1648" ht="11.25">
      <c r="C1648" s="66"/>
    </row>
    <row r="1649" ht="11.25">
      <c r="C1649" s="66"/>
    </row>
    <row r="1650" ht="11.25">
      <c r="C1650" s="66"/>
    </row>
    <row r="1651" ht="11.25">
      <c r="C1651" s="66"/>
    </row>
    <row r="1652" ht="11.25">
      <c r="C1652" s="66"/>
    </row>
    <row r="1653" ht="11.25">
      <c r="C1653" s="66"/>
    </row>
    <row r="1654" ht="11.25">
      <c r="C1654" s="66"/>
    </row>
    <row r="1655" ht="11.25">
      <c r="C1655" s="66"/>
    </row>
    <row r="1656" ht="11.25">
      <c r="C1656" s="66"/>
    </row>
    <row r="1657" ht="11.25">
      <c r="C1657" s="66"/>
    </row>
    <row r="1658" ht="11.25">
      <c r="C1658" s="66"/>
    </row>
    <row r="1659" ht="11.25">
      <c r="C1659" s="66"/>
    </row>
    <row r="1660" ht="11.25">
      <c r="C1660" s="66"/>
    </row>
    <row r="1661" ht="11.25">
      <c r="C1661" s="66"/>
    </row>
    <row r="1662" ht="11.25">
      <c r="C1662" s="66"/>
    </row>
    <row r="1663" ht="11.25">
      <c r="C1663" s="66"/>
    </row>
    <row r="1664" ht="11.25">
      <c r="C1664" s="66"/>
    </row>
    <row r="1665" ht="11.25">
      <c r="C1665" s="66"/>
    </row>
    <row r="1666" ht="11.25">
      <c r="C1666" s="66"/>
    </row>
    <row r="1667" ht="11.25">
      <c r="C1667" s="66"/>
    </row>
    <row r="1668" ht="11.25">
      <c r="C1668" s="66"/>
    </row>
    <row r="1669" ht="11.25">
      <c r="C1669" s="66"/>
    </row>
    <row r="1670" ht="11.25">
      <c r="C1670" s="66"/>
    </row>
    <row r="1671" ht="11.25">
      <c r="C1671" s="66"/>
    </row>
    <row r="1672" ht="11.25">
      <c r="C1672" s="66"/>
    </row>
    <row r="1673" ht="11.25">
      <c r="C1673" s="66"/>
    </row>
    <row r="1674" ht="11.25">
      <c r="C1674" s="66"/>
    </row>
    <row r="1675" ht="11.25">
      <c r="C1675" s="66"/>
    </row>
    <row r="1676" ht="11.25">
      <c r="C1676" s="66"/>
    </row>
    <row r="1677" ht="11.25">
      <c r="C1677" s="66"/>
    </row>
    <row r="1678" ht="11.25">
      <c r="C1678" s="66"/>
    </row>
    <row r="1679" ht="11.25">
      <c r="C1679" s="66"/>
    </row>
    <row r="1680" ht="11.25">
      <c r="C1680" s="66"/>
    </row>
    <row r="1681" ht="11.25">
      <c r="C1681" s="66"/>
    </row>
    <row r="1682" ht="11.25">
      <c r="C1682" s="66"/>
    </row>
    <row r="1683" ht="11.25">
      <c r="C1683" s="66"/>
    </row>
    <row r="1684" ht="11.25">
      <c r="C1684" s="66"/>
    </row>
    <row r="1685" ht="11.25">
      <c r="C1685" s="66"/>
    </row>
    <row r="1686" ht="11.25">
      <c r="C1686" s="66"/>
    </row>
    <row r="1687" ht="11.25">
      <c r="C1687" s="66"/>
    </row>
    <row r="1688" ht="11.25">
      <c r="C1688" s="66"/>
    </row>
    <row r="1689" ht="11.25">
      <c r="C1689" s="66"/>
    </row>
    <row r="1690" ht="11.25">
      <c r="C1690" s="66"/>
    </row>
    <row r="1691" ht="11.25">
      <c r="C1691" s="66"/>
    </row>
    <row r="1692" ht="11.25">
      <c r="C1692" s="66"/>
    </row>
    <row r="1693" ht="11.25">
      <c r="C1693" s="66"/>
    </row>
    <row r="1694" ht="11.25">
      <c r="C1694" s="66"/>
    </row>
    <row r="1695" ht="11.25">
      <c r="C1695" s="66"/>
    </row>
    <row r="1696" ht="11.25">
      <c r="C1696" s="66"/>
    </row>
    <row r="1697" ht="11.25">
      <c r="C1697" s="66"/>
    </row>
    <row r="1698" ht="11.25">
      <c r="C1698" s="66"/>
    </row>
    <row r="1699" ht="11.25">
      <c r="C1699" s="66"/>
    </row>
    <row r="1700" ht="11.25">
      <c r="C1700" s="66"/>
    </row>
    <row r="1701" ht="11.25">
      <c r="C1701" s="66"/>
    </row>
    <row r="1702" ht="11.25">
      <c r="C1702" s="66"/>
    </row>
    <row r="1703" ht="11.25">
      <c r="C1703" s="66"/>
    </row>
    <row r="1704" ht="11.25">
      <c r="C1704" s="66"/>
    </row>
    <row r="1705" ht="11.25">
      <c r="C1705" s="66"/>
    </row>
    <row r="1706" ht="11.25">
      <c r="C1706" s="66"/>
    </row>
    <row r="1707" ht="11.25">
      <c r="C1707" s="66"/>
    </row>
    <row r="1708" ht="11.25">
      <c r="C1708" s="66"/>
    </row>
    <row r="1709" ht="11.25">
      <c r="C1709" s="66"/>
    </row>
    <row r="1710" ht="11.25">
      <c r="C1710" s="66"/>
    </row>
    <row r="1711" ht="11.25">
      <c r="C1711" s="66"/>
    </row>
    <row r="1712" ht="11.25">
      <c r="C1712" s="66"/>
    </row>
    <row r="1713" ht="11.25">
      <c r="C1713" s="66"/>
    </row>
    <row r="1714" ht="11.25">
      <c r="C1714" s="66"/>
    </row>
    <row r="1715" ht="11.25">
      <c r="C1715" s="66"/>
    </row>
    <row r="1716" ht="11.25">
      <c r="C1716" s="66"/>
    </row>
    <row r="1717" ht="11.25">
      <c r="C1717" s="66"/>
    </row>
    <row r="1718" ht="11.25">
      <c r="C1718" s="66"/>
    </row>
    <row r="1719" ht="11.25">
      <c r="C1719" s="66"/>
    </row>
    <row r="1720" ht="11.25">
      <c r="C1720" s="66"/>
    </row>
    <row r="1721" ht="11.25">
      <c r="C1721" s="66"/>
    </row>
    <row r="1722" ht="11.25">
      <c r="C1722" s="66"/>
    </row>
    <row r="1723" ht="11.25">
      <c r="C1723" s="66"/>
    </row>
    <row r="1724" ht="11.25">
      <c r="C1724" s="66"/>
    </row>
    <row r="1725" ht="11.25">
      <c r="C1725" s="66"/>
    </row>
    <row r="1726" ht="11.25">
      <c r="C1726" s="66"/>
    </row>
    <row r="1727" ht="11.25">
      <c r="C1727" s="66"/>
    </row>
    <row r="1728" ht="11.25">
      <c r="C1728" s="66"/>
    </row>
    <row r="1729" ht="11.25">
      <c r="C1729" s="66"/>
    </row>
    <row r="1730" ht="11.25">
      <c r="C1730" s="66"/>
    </row>
    <row r="1731" ht="11.25">
      <c r="C1731" s="66"/>
    </row>
    <row r="1732" ht="11.25">
      <c r="C1732" s="66"/>
    </row>
    <row r="1733" ht="11.25">
      <c r="C1733" s="66"/>
    </row>
    <row r="1734" ht="11.25">
      <c r="C1734" s="66"/>
    </row>
    <row r="1735" ht="11.25">
      <c r="C1735" s="66"/>
    </row>
    <row r="1736" ht="11.25">
      <c r="C1736" s="66"/>
    </row>
    <row r="1737" ht="11.25">
      <c r="C1737" s="66"/>
    </row>
    <row r="1738" ht="11.25">
      <c r="C1738" s="66"/>
    </row>
    <row r="1739" ht="11.25">
      <c r="C1739" s="66"/>
    </row>
    <row r="1740" ht="11.25">
      <c r="C1740" s="66"/>
    </row>
    <row r="1741" ht="11.25">
      <c r="C1741" s="66"/>
    </row>
    <row r="1742" ht="11.25">
      <c r="C1742" s="66"/>
    </row>
    <row r="1743" ht="11.25">
      <c r="C1743" s="66"/>
    </row>
    <row r="1744" ht="11.25">
      <c r="C1744" s="66"/>
    </row>
    <row r="1745" ht="11.25">
      <c r="C1745" s="66"/>
    </row>
    <row r="1746" ht="11.25">
      <c r="C1746" s="66"/>
    </row>
    <row r="1747" ht="11.25">
      <c r="C1747" s="66"/>
    </row>
    <row r="1748" ht="11.25">
      <c r="C1748" s="66"/>
    </row>
    <row r="1749" ht="11.25">
      <c r="C1749" s="66"/>
    </row>
    <row r="1750" ht="11.25">
      <c r="C1750" s="66"/>
    </row>
    <row r="1751" ht="11.25">
      <c r="C1751" s="66"/>
    </row>
    <row r="1752" ht="11.25">
      <c r="C1752" s="66"/>
    </row>
    <row r="1753" ht="11.25">
      <c r="C1753" s="66"/>
    </row>
    <row r="1754" ht="11.25">
      <c r="C1754" s="66"/>
    </row>
    <row r="1755" ht="11.25">
      <c r="C1755" s="66"/>
    </row>
    <row r="1756" ht="11.25">
      <c r="C1756" s="66"/>
    </row>
    <row r="1757" ht="11.25">
      <c r="C1757" s="66"/>
    </row>
    <row r="1758" ht="11.25">
      <c r="C1758" s="66"/>
    </row>
    <row r="1759" ht="11.25">
      <c r="C1759" s="66"/>
    </row>
    <row r="1760" ht="11.25">
      <c r="C1760" s="66"/>
    </row>
    <row r="1761" ht="11.25">
      <c r="C1761" s="66"/>
    </row>
    <row r="1762" ht="11.25">
      <c r="C1762" s="66"/>
    </row>
    <row r="1763" ht="11.25">
      <c r="C1763" s="66"/>
    </row>
    <row r="1764" ht="11.25">
      <c r="C1764" s="66"/>
    </row>
    <row r="1765" ht="11.25">
      <c r="C1765" s="66"/>
    </row>
    <row r="1766" ht="11.25">
      <c r="C1766" s="66"/>
    </row>
    <row r="1767" ht="11.25">
      <c r="C1767" s="66"/>
    </row>
    <row r="1768" ht="11.25">
      <c r="C1768" s="66"/>
    </row>
    <row r="1769" ht="11.25">
      <c r="C1769" s="66"/>
    </row>
    <row r="1770" ht="11.25">
      <c r="C1770" s="66"/>
    </row>
    <row r="1771" ht="11.25">
      <c r="C1771" s="66"/>
    </row>
    <row r="1772" ht="11.25">
      <c r="C1772" s="66"/>
    </row>
    <row r="1773" ht="11.25">
      <c r="C1773" s="66"/>
    </row>
    <row r="1774" ht="11.25">
      <c r="C1774" s="66"/>
    </row>
    <row r="1775" ht="11.25">
      <c r="C1775" s="66"/>
    </row>
    <row r="1776" ht="11.25">
      <c r="C1776" s="66"/>
    </row>
    <row r="1777" ht="11.25">
      <c r="C1777" s="66"/>
    </row>
    <row r="1778" ht="11.25">
      <c r="C1778" s="66"/>
    </row>
    <row r="1779" ht="11.25">
      <c r="C1779" s="66"/>
    </row>
    <row r="1780" ht="11.25">
      <c r="C1780" s="66"/>
    </row>
    <row r="1781" ht="11.25">
      <c r="C1781" s="66"/>
    </row>
    <row r="1782" ht="11.25">
      <c r="C1782" s="66"/>
    </row>
    <row r="1783" ht="11.25">
      <c r="C1783" s="66"/>
    </row>
    <row r="1784" ht="11.25">
      <c r="C1784" s="66"/>
    </row>
    <row r="1785" ht="11.25">
      <c r="C1785" s="66"/>
    </row>
    <row r="1786" ht="11.25">
      <c r="C1786" s="66"/>
    </row>
    <row r="1787" ht="11.25">
      <c r="C1787" s="66"/>
    </row>
    <row r="1788" ht="11.25">
      <c r="C1788" s="66"/>
    </row>
    <row r="1789" ht="11.25">
      <c r="C1789" s="66"/>
    </row>
    <row r="1790" ht="11.25">
      <c r="C1790" s="66"/>
    </row>
    <row r="1791" ht="11.25">
      <c r="C1791" s="66"/>
    </row>
    <row r="1792" ht="11.25">
      <c r="C1792" s="66"/>
    </row>
    <row r="1793" ht="11.25">
      <c r="C1793" s="66"/>
    </row>
    <row r="1794" ht="11.25">
      <c r="C1794" s="66"/>
    </row>
    <row r="1795" ht="11.25">
      <c r="C1795" s="66"/>
    </row>
    <row r="1796" ht="11.25">
      <c r="C1796" s="66"/>
    </row>
    <row r="1797" ht="11.25">
      <c r="C1797" s="66"/>
    </row>
    <row r="1798" ht="11.25">
      <c r="C1798" s="66"/>
    </row>
    <row r="1799" ht="11.25">
      <c r="C1799" s="66"/>
    </row>
    <row r="1800" ht="11.25">
      <c r="C1800" s="66"/>
    </row>
    <row r="1801" ht="11.25">
      <c r="C1801" s="66"/>
    </row>
    <row r="1802" ht="11.25">
      <c r="C1802" s="66"/>
    </row>
    <row r="1803" ht="11.25">
      <c r="C1803" s="66"/>
    </row>
    <row r="1804" ht="11.25">
      <c r="C1804" s="66"/>
    </row>
    <row r="1805" ht="11.25">
      <c r="C1805" s="66"/>
    </row>
    <row r="1806" ht="11.25">
      <c r="C1806" s="66"/>
    </row>
    <row r="1807" ht="11.25">
      <c r="C1807" s="66"/>
    </row>
    <row r="1808" ht="11.25">
      <c r="C1808" s="66"/>
    </row>
    <row r="1809" ht="11.25">
      <c r="C1809" s="66"/>
    </row>
    <row r="1810" ht="11.25">
      <c r="C1810" s="66"/>
    </row>
    <row r="1811" ht="11.25">
      <c r="C1811" s="66"/>
    </row>
    <row r="1812" ht="11.25">
      <c r="C1812" s="66"/>
    </row>
    <row r="1813" ht="11.25">
      <c r="C1813" s="66"/>
    </row>
    <row r="1814" ht="11.25">
      <c r="C1814" s="66"/>
    </row>
    <row r="1815" ht="11.25">
      <c r="C1815" s="66"/>
    </row>
    <row r="1816" ht="11.25">
      <c r="C1816" s="66"/>
    </row>
    <row r="1817" ht="11.25">
      <c r="C1817" s="66"/>
    </row>
    <row r="1818" ht="11.25">
      <c r="C1818" s="66"/>
    </row>
    <row r="1819" ht="11.25">
      <c r="C1819" s="66"/>
    </row>
    <row r="1820" ht="11.25">
      <c r="C1820" s="66"/>
    </row>
    <row r="1821" ht="11.25">
      <c r="C1821" s="66"/>
    </row>
    <row r="1822" ht="11.25">
      <c r="C1822" s="66"/>
    </row>
    <row r="1823" ht="11.25">
      <c r="C1823" s="66"/>
    </row>
    <row r="1824" ht="11.25">
      <c r="C1824" s="66"/>
    </row>
    <row r="1825" ht="11.25">
      <c r="C1825" s="66"/>
    </row>
    <row r="1826" ht="11.25">
      <c r="C1826" s="66"/>
    </row>
    <row r="1827" ht="11.25">
      <c r="C1827" s="66"/>
    </row>
    <row r="1828" ht="11.25">
      <c r="C1828" s="66"/>
    </row>
    <row r="1829" ht="11.25">
      <c r="C1829" s="66"/>
    </row>
    <row r="1830" ht="11.25">
      <c r="C1830" s="66"/>
    </row>
    <row r="1831" ht="11.25">
      <c r="C1831" s="66"/>
    </row>
    <row r="1832" ht="11.25">
      <c r="C1832" s="66"/>
    </row>
    <row r="1833" ht="11.25">
      <c r="C1833" s="66"/>
    </row>
    <row r="1834" ht="11.25">
      <c r="C1834" s="66"/>
    </row>
    <row r="1835" ht="11.25">
      <c r="C1835" s="66"/>
    </row>
    <row r="1836" ht="11.25">
      <c r="C1836" s="66"/>
    </row>
    <row r="1837" ht="11.25">
      <c r="C1837" s="66"/>
    </row>
    <row r="1838" ht="11.25">
      <c r="C1838" s="66"/>
    </row>
    <row r="1839" ht="11.25">
      <c r="C1839" s="66"/>
    </row>
    <row r="1840" ht="11.25">
      <c r="C1840" s="66"/>
    </row>
    <row r="1841" ht="11.25">
      <c r="C1841" s="66"/>
    </row>
    <row r="1842" ht="11.25">
      <c r="C1842" s="66"/>
    </row>
    <row r="1843" ht="11.25">
      <c r="C1843" s="66"/>
    </row>
    <row r="1844" ht="11.25">
      <c r="C1844" s="66"/>
    </row>
    <row r="1845" ht="11.25">
      <c r="C1845" s="66"/>
    </row>
    <row r="1846" ht="11.25">
      <c r="C1846" s="66"/>
    </row>
    <row r="1847" ht="11.25">
      <c r="C1847" s="66"/>
    </row>
    <row r="1848" ht="11.25">
      <c r="C1848" s="66"/>
    </row>
    <row r="1849" ht="11.25">
      <c r="C1849" s="66"/>
    </row>
    <row r="1850" ht="11.25">
      <c r="C1850" s="66"/>
    </row>
    <row r="1851" ht="11.25">
      <c r="C1851" s="66"/>
    </row>
    <row r="1852" ht="11.25">
      <c r="C1852" s="66"/>
    </row>
    <row r="1853" ht="11.25">
      <c r="C1853" s="66"/>
    </row>
    <row r="1854" ht="11.25">
      <c r="C1854" s="66"/>
    </row>
    <row r="1855" ht="11.25">
      <c r="C1855" s="66"/>
    </row>
    <row r="1856" ht="11.25">
      <c r="C1856" s="66"/>
    </row>
    <row r="1857" ht="11.25">
      <c r="C1857" s="66"/>
    </row>
    <row r="1858" ht="11.25">
      <c r="C1858" s="66"/>
    </row>
    <row r="1859" ht="11.25">
      <c r="C1859" s="66"/>
    </row>
    <row r="1860" ht="11.25">
      <c r="C1860" s="66"/>
    </row>
    <row r="1861" ht="11.25">
      <c r="C1861" s="66"/>
    </row>
    <row r="1862" ht="11.25">
      <c r="C1862" s="66"/>
    </row>
    <row r="1863" ht="11.25">
      <c r="C1863" s="66"/>
    </row>
    <row r="1864" ht="11.25">
      <c r="C1864" s="66"/>
    </row>
    <row r="1865" ht="11.25">
      <c r="C1865" s="66"/>
    </row>
    <row r="1866" ht="11.25">
      <c r="C1866" s="66"/>
    </row>
    <row r="1867" ht="11.25">
      <c r="C1867" s="66"/>
    </row>
    <row r="1868" ht="11.25">
      <c r="C1868" s="66"/>
    </row>
    <row r="1869" ht="11.25">
      <c r="C1869" s="66"/>
    </row>
    <row r="1870" ht="11.25">
      <c r="C1870" s="66"/>
    </row>
    <row r="1871" ht="11.25">
      <c r="C1871" s="66"/>
    </row>
    <row r="1872" ht="11.25">
      <c r="C1872" s="66"/>
    </row>
    <row r="1873" ht="11.25">
      <c r="C1873" s="66"/>
    </row>
    <row r="1874" ht="11.25">
      <c r="C1874" s="66"/>
    </row>
    <row r="1875" ht="11.25">
      <c r="C1875" s="66"/>
    </row>
    <row r="1876" ht="11.25">
      <c r="C1876" s="66"/>
    </row>
    <row r="1877" ht="11.25">
      <c r="C1877" s="66"/>
    </row>
    <row r="1878" ht="11.25">
      <c r="C1878" s="66"/>
    </row>
    <row r="1879" ht="11.25">
      <c r="C1879" s="66"/>
    </row>
    <row r="1880" ht="11.25">
      <c r="C1880" s="66"/>
    </row>
    <row r="1881" ht="11.25">
      <c r="C1881" s="66"/>
    </row>
    <row r="1882" ht="11.25">
      <c r="C1882" s="66"/>
    </row>
    <row r="1883" ht="11.25">
      <c r="C1883" s="66"/>
    </row>
    <row r="1884" ht="11.25">
      <c r="C1884" s="66"/>
    </row>
    <row r="1885" ht="11.25">
      <c r="C1885" s="66"/>
    </row>
    <row r="1886" ht="11.25">
      <c r="C1886" s="66"/>
    </row>
    <row r="1887" ht="11.25">
      <c r="C1887" s="66"/>
    </row>
    <row r="1888" ht="11.25">
      <c r="C1888" s="66"/>
    </row>
    <row r="1889" ht="11.25">
      <c r="C1889" s="66"/>
    </row>
    <row r="1890" ht="11.25">
      <c r="C1890" s="66"/>
    </row>
    <row r="1891" ht="11.25">
      <c r="C1891" s="66"/>
    </row>
    <row r="1892" ht="11.25">
      <c r="C1892" s="66"/>
    </row>
    <row r="1893" ht="11.25">
      <c r="C1893" s="66"/>
    </row>
    <row r="1894" ht="11.25">
      <c r="C1894" s="66"/>
    </row>
    <row r="1895" ht="11.25">
      <c r="C1895" s="66"/>
    </row>
    <row r="1896" ht="11.25">
      <c r="C1896" s="66"/>
    </row>
    <row r="1897" ht="11.25">
      <c r="C1897" s="66"/>
    </row>
    <row r="1898" ht="11.25">
      <c r="C1898" s="66"/>
    </row>
    <row r="1899" ht="11.25">
      <c r="C1899" s="66"/>
    </row>
    <row r="1900" ht="11.25">
      <c r="C1900" s="66"/>
    </row>
    <row r="1901" ht="11.25">
      <c r="C1901" s="66"/>
    </row>
    <row r="1902" ht="11.25">
      <c r="C1902" s="66"/>
    </row>
    <row r="1903" ht="11.25">
      <c r="C1903" s="66"/>
    </row>
    <row r="1904" ht="11.25">
      <c r="C1904" s="66"/>
    </row>
    <row r="1905" ht="11.25">
      <c r="C1905" s="66"/>
    </row>
    <row r="1906" ht="11.25">
      <c r="C1906" s="66"/>
    </row>
    <row r="1907" ht="11.25">
      <c r="C1907" s="66"/>
    </row>
    <row r="1908" ht="11.25">
      <c r="C1908" s="66"/>
    </row>
    <row r="1909" ht="11.25">
      <c r="C1909" s="66"/>
    </row>
    <row r="1910" ht="11.25">
      <c r="C1910" s="66"/>
    </row>
    <row r="1911" ht="11.25">
      <c r="C1911" s="66"/>
    </row>
    <row r="1912" ht="11.25">
      <c r="C1912" s="66"/>
    </row>
    <row r="1913" ht="11.25">
      <c r="C1913" s="66"/>
    </row>
    <row r="1914" ht="11.25">
      <c r="C1914" s="66"/>
    </row>
    <row r="1915" ht="11.25">
      <c r="C1915" s="66"/>
    </row>
    <row r="1916" ht="11.25">
      <c r="C1916" s="66"/>
    </row>
    <row r="1917" ht="11.25">
      <c r="C1917" s="66"/>
    </row>
    <row r="1918" ht="11.25">
      <c r="C1918" s="66"/>
    </row>
    <row r="1919" ht="11.25">
      <c r="C1919" s="66"/>
    </row>
    <row r="1920" ht="11.25">
      <c r="C1920" s="66"/>
    </row>
    <row r="1921" ht="11.25">
      <c r="C1921" s="66"/>
    </row>
    <row r="1922" ht="11.25">
      <c r="C1922" s="66"/>
    </row>
    <row r="1923" ht="11.25">
      <c r="C1923" s="66"/>
    </row>
    <row r="1924" ht="11.25">
      <c r="C1924" s="66"/>
    </row>
    <row r="1925" ht="11.25">
      <c r="C1925" s="66"/>
    </row>
    <row r="1926" ht="11.25">
      <c r="C1926" s="66"/>
    </row>
    <row r="1927" ht="11.25">
      <c r="C1927" s="66"/>
    </row>
    <row r="1928" ht="11.25">
      <c r="C1928" s="66"/>
    </row>
    <row r="1929" ht="11.25">
      <c r="C1929" s="66"/>
    </row>
    <row r="1930" ht="11.25">
      <c r="C1930" s="66"/>
    </row>
    <row r="1931" ht="11.25">
      <c r="C1931" s="66"/>
    </row>
    <row r="1932" ht="11.25">
      <c r="C1932" s="66"/>
    </row>
    <row r="1933" ht="11.25">
      <c r="C1933" s="66"/>
    </row>
    <row r="1934" ht="11.25">
      <c r="C1934" s="66"/>
    </row>
    <row r="1935" ht="11.25">
      <c r="C1935" s="66"/>
    </row>
    <row r="1936" ht="11.25">
      <c r="C1936" s="66"/>
    </row>
    <row r="1937" ht="11.25">
      <c r="C1937" s="66"/>
    </row>
    <row r="1938" ht="11.25">
      <c r="C1938" s="66"/>
    </row>
    <row r="1939" ht="11.25">
      <c r="C1939" s="66"/>
    </row>
    <row r="1940" ht="11.25">
      <c r="C1940" s="66"/>
    </row>
    <row r="1941" ht="11.25">
      <c r="C1941" s="66"/>
    </row>
    <row r="1942" ht="11.25">
      <c r="C1942" s="66"/>
    </row>
    <row r="1943" ht="11.25">
      <c r="C1943" s="66"/>
    </row>
    <row r="1944" ht="11.25">
      <c r="C1944" s="66"/>
    </row>
    <row r="1945" ht="11.25">
      <c r="C1945" s="66"/>
    </row>
    <row r="1946" ht="11.25">
      <c r="C1946" s="66"/>
    </row>
    <row r="1947" ht="11.25">
      <c r="C1947" s="66"/>
    </row>
    <row r="1948" ht="11.25">
      <c r="C1948" s="66"/>
    </row>
    <row r="1949" ht="11.25">
      <c r="C1949" s="66"/>
    </row>
    <row r="1950" ht="11.25">
      <c r="C1950" s="66"/>
    </row>
    <row r="1951" ht="11.25">
      <c r="C1951" s="66"/>
    </row>
    <row r="1952" ht="11.25">
      <c r="C1952" s="66"/>
    </row>
    <row r="1953" ht="11.25">
      <c r="C1953" s="66"/>
    </row>
    <row r="1954" ht="11.25">
      <c r="C1954" s="66"/>
    </row>
    <row r="1955" ht="11.25">
      <c r="C1955" s="66"/>
    </row>
    <row r="1956" ht="11.25">
      <c r="C1956" s="66"/>
    </row>
    <row r="1957" ht="11.25">
      <c r="C1957" s="66"/>
    </row>
    <row r="1958" ht="11.25">
      <c r="C1958" s="66"/>
    </row>
    <row r="1959" ht="11.25">
      <c r="C1959" s="66"/>
    </row>
    <row r="1960" ht="11.25">
      <c r="C1960" s="66"/>
    </row>
    <row r="1961" ht="11.25">
      <c r="C1961" s="66"/>
    </row>
    <row r="1962" ht="11.25">
      <c r="C1962" s="66"/>
    </row>
    <row r="1963" ht="11.25">
      <c r="C1963" s="66"/>
    </row>
    <row r="1964" ht="11.25">
      <c r="C1964" s="66"/>
    </row>
    <row r="1965" ht="11.25">
      <c r="C1965" s="66"/>
    </row>
    <row r="1966" ht="11.25">
      <c r="C1966" s="66"/>
    </row>
    <row r="1967" ht="11.25">
      <c r="C1967" s="66"/>
    </row>
    <row r="1968" ht="11.25">
      <c r="C1968" s="66"/>
    </row>
    <row r="1969" ht="11.25">
      <c r="C1969" s="66"/>
    </row>
    <row r="1970" ht="11.25">
      <c r="C1970" s="66"/>
    </row>
    <row r="1971" ht="11.25">
      <c r="C1971" s="66"/>
    </row>
    <row r="1972" ht="11.25">
      <c r="C1972" s="66"/>
    </row>
    <row r="1973" ht="11.25">
      <c r="C1973" s="66"/>
    </row>
    <row r="1974" ht="11.25">
      <c r="C1974" s="66"/>
    </row>
    <row r="1975" ht="11.25">
      <c r="C1975" s="66"/>
    </row>
    <row r="1976" ht="11.25">
      <c r="C1976" s="66"/>
    </row>
    <row r="1977" ht="11.25">
      <c r="C1977" s="66"/>
    </row>
    <row r="1978" ht="11.25">
      <c r="C1978" s="66"/>
    </row>
    <row r="1979" ht="11.25">
      <c r="C1979" s="66"/>
    </row>
    <row r="1980" ht="11.25">
      <c r="C1980" s="66"/>
    </row>
    <row r="1981" ht="11.25">
      <c r="C1981" s="66"/>
    </row>
    <row r="1982" ht="11.25">
      <c r="C1982" s="66"/>
    </row>
    <row r="1983" ht="11.25">
      <c r="C1983" s="66"/>
    </row>
    <row r="1984" ht="11.25">
      <c r="C1984" s="66"/>
    </row>
    <row r="1985" ht="11.25">
      <c r="C1985" s="66"/>
    </row>
    <row r="1986" ht="11.25">
      <c r="C1986" s="66"/>
    </row>
    <row r="1987" ht="11.25">
      <c r="C1987" s="66"/>
    </row>
    <row r="1988" ht="11.25">
      <c r="C1988" s="66"/>
    </row>
    <row r="1989" ht="11.25">
      <c r="C1989" s="66"/>
    </row>
    <row r="1990" ht="11.25">
      <c r="C1990" s="66"/>
    </row>
    <row r="1991" ht="11.25">
      <c r="C1991" s="66"/>
    </row>
    <row r="1992" ht="11.25">
      <c r="C1992" s="66"/>
    </row>
    <row r="1993" ht="11.25">
      <c r="C1993" s="66"/>
    </row>
    <row r="1994" ht="11.25">
      <c r="C1994" s="66"/>
    </row>
    <row r="1995" ht="11.25">
      <c r="C1995" s="66"/>
    </row>
    <row r="1996" ht="11.25">
      <c r="C1996" s="66"/>
    </row>
    <row r="1997" ht="11.25">
      <c r="C1997" s="66"/>
    </row>
    <row r="1998" ht="11.25">
      <c r="C1998" s="66"/>
    </row>
    <row r="1999" ht="11.25">
      <c r="C1999" s="66"/>
    </row>
    <row r="2000" ht="11.25">
      <c r="C2000" s="66"/>
    </row>
    <row r="2001" ht="11.25">
      <c r="C2001" s="66"/>
    </row>
    <row r="2002" ht="11.25">
      <c r="C2002" s="66"/>
    </row>
    <row r="2003" ht="11.25">
      <c r="C2003" s="66"/>
    </row>
    <row r="2004" ht="11.25">
      <c r="C2004" s="66"/>
    </row>
    <row r="2005" ht="11.25">
      <c r="C2005" s="66"/>
    </row>
    <row r="2006" ht="11.25">
      <c r="C2006" s="66"/>
    </row>
    <row r="2007" ht="11.25">
      <c r="C2007" s="66"/>
    </row>
    <row r="2008" ht="11.25">
      <c r="C2008" s="66"/>
    </row>
    <row r="2009" ht="11.25">
      <c r="C2009" s="66"/>
    </row>
    <row r="2010" ht="11.25">
      <c r="C2010" s="66"/>
    </row>
    <row r="2011" ht="11.25">
      <c r="C2011" s="66"/>
    </row>
    <row r="2012" ht="11.25">
      <c r="C2012" s="66"/>
    </row>
    <row r="2013" ht="11.25">
      <c r="C2013" s="66"/>
    </row>
    <row r="2014" ht="11.25">
      <c r="C2014" s="66"/>
    </row>
    <row r="2015" ht="11.25">
      <c r="C2015" s="66"/>
    </row>
    <row r="2016" ht="11.25">
      <c r="C2016" s="66"/>
    </row>
    <row r="2017" ht="11.25">
      <c r="C2017" s="66"/>
    </row>
    <row r="2018" ht="11.25">
      <c r="C2018" s="66"/>
    </row>
    <row r="2019" ht="11.25">
      <c r="C2019" s="66"/>
    </row>
    <row r="2020" ht="11.25">
      <c r="C2020" s="66"/>
    </row>
    <row r="2021" ht="11.25">
      <c r="C2021" s="66"/>
    </row>
    <row r="2022" ht="11.25">
      <c r="C2022" s="66"/>
    </row>
    <row r="2023" ht="11.25">
      <c r="C2023" s="66"/>
    </row>
    <row r="2024" ht="11.25">
      <c r="C2024" s="66"/>
    </row>
    <row r="2025" ht="11.25">
      <c r="C2025" s="66"/>
    </row>
    <row r="2026" ht="11.25">
      <c r="C2026" s="66"/>
    </row>
    <row r="2027" ht="11.25">
      <c r="C2027" s="66"/>
    </row>
    <row r="2028" ht="11.25">
      <c r="C2028" s="66"/>
    </row>
    <row r="2029" ht="11.25">
      <c r="C2029" s="66"/>
    </row>
    <row r="2030" ht="11.25">
      <c r="C2030" s="66"/>
    </row>
    <row r="2031" ht="11.25">
      <c r="C2031" s="66"/>
    </row>
    <row r="2032" ht="11.25">
      <c r="C2032" s="66"/>
    </row>
    <row r="2033" ht="11.25">
      <c r="C2033" s="66"/>
    </row>
    <row r="2034" ht="11.25">
      <c r="C2034" s="66"/>
    </row>
    <row r="2035" ht="11.25">
      <c r="C2035" s="66"/>
    </row>
    <row r="2036" ht="11.25">
      <c r="C2036" s="66"/>
    </row>
    <row r="2037" ht="11.25">
      <c r="C2037" s="66"/>
    </row>
    <row r="2038" ht="11.25">
      <c r="C2038" s="66"/>
    </row>
    <row r="2039" ht="11.25">
      <c r="C2039" s="66"/>
    </row>
    <row r="2040" ht="11.25">
      <c r="C2040" s="66"/>
    </row>
    <row r="2041" ht="11.25">
      <c r="C2041" s="66"/>
    </row>
    <row r="2042" ht="11.25">
      <c r="C2042" s="66"/>
    </row>
    <row r="2043" ht="11.25">
      <c r="C2043" s="66"/>
    </row>
    <row r="2044" ht="11.25">
      <c r="C2044" s="66"/>
    </row>
    <row r="2045" ht="11.25">
      <c r="C2045" s="66"/>
    </row>
    <row r="2046" ht="11.25">
      <c r="C2046" s="66"/>
    </row>
    <row r="2047" ht="11.25">
      <c r="C2047" s="66"/>
    </row>
    <row r="2048" ht="11.25">
      <c r="C2048" s="66"/>
    </row>
    <row r="2049" ht="11.25">
      <c r="C2049" s="66"/>
    </row>
    <row r="2050" ht="11.25">
      <c r="C2050" s="66"/>
    </row>
    <row r="2051" ht="11.25">
      <c r="C2051" s="66"/>
    </row>
    <row r="2052" ht="11.25">
      <c r="C2052" s="66"/>
    </row>
    <row r="2053" ht="11.25">
      <c r="C2053" s="66"/>
    </row>
    <row r="2054" ht="11.25">
      <c r="C2054" s="66"/>
    </row>
    <row r="2055" ht="11.25">
      <c r="C2055" s="66"/>
    </row>
    <row r="2056" ht="11.25">
      <c r="C2056" s="66"/>
    </row>
    <row r="2057" ht="11.25">
      <c r="C2057" s="66"/>
    </row>
    <row r="2058" ht="11.25">
      <c r="C2058" s="66"/>
    </row>
    <row r="2059" ht="11.25">
      <c r="C2059" s="66"/>
    </row>
    <row r="2060" ht="11.25">
      <c r="C2060" s="66"/>
    </row>
    <row r="2061" ht="11.25">
      <c r="C2061" s="66"/>
    </row>
    <row r="2062" ht="11.25">
      <c r="C2062" s="66"/>
    </row>
    <row r="2063" ht="11.25">
      <c r="C2063" s="66"/>
    </row>
    <row r="2064" ht="11.25">
      <c r="C2064" s="66"/>
    </row>
    <row r="2065" ht="11.25">
      <c r="C2065" s="66"/>
    </row>
    <row r="2066" ht="11.25">
      <c r="C2066" s="66"/>
    </row>
    <row r="2067" ht="11.25">
      <c r="C2067" s="66"/>
    </row>
    <row r="2068" ht="11.25">
      <c r="C2068" s="66"/>
    </row>
    <row r="2069" ht="11.25">
      <c r="C2069" s="66"/>
    </row>
    <row r="2070" ht="11.25">
      <c r="C2070" s="66"/>
    </row>
    <row r="2071" ht="11.25">
      <c r="C2071" s="66"/>
    </row>
    <row r="2072" ht="11.25">
      <c r="C2072" s="66"/>
    </row>
    <row r="2073" ht="11.25">
      <c r="C2073" s="66"/>
    </row>
    <row r="2074" ht="11.25">
      <c r="C2074" s="66"/>
    </row>
    <row r="2075" ht="11.25">
      <c r="C2075" s="66"/>
    </row>
    <row r="2076" ht="11.25">
      <c r="C2076" s="66"/>
    </row>
    <row r="2077" ht="11.25">
      <c r="C2077" s="66"/>
    </row>
    <row r="2078" ht="11.25">
      <c r="C2078" s="66"/>
    </row>
    <row r="2079" ht="11.25">
      <c r="C2079" s="66"/>
    </row>
    <row r="2080" ht="11.25">
      <c r="C2080" s="66"/>
    </row>
    <row r="2081" ht="11.25">
      <c r="C2081" s="66"/>
    </row>
    <row r="2082" ht="11.25">
      <c r="C2082" s="66"/>
    </row>
    <row r="2083" ht="11.25">
      <c r="C2083" s="66"/>
    </row>
    <row r="2084" ht="11.25">
      <c r="C2084" s="66"/>
    </row>
    <row r="2085" ht="11.25">
      <c r="C2085" s="66"/>
    </row>
    <row r="2086" ht="11.25">
      <c r="C2086" s="66"/>
    </row>
    <row r="2087" ht="11.25">
      <c r="C2087" s="66"/>
    </row>
    <row r="2088" ht="11.25">
      <c r="C2088" s="66"/>
    </row>
    <row r="2089" ht="11.25">
      <c r="C2089" s="66"/>
    </row>
    <row r="2090" ht="11.25">
      <c r="C2090" s="66"/>
    </row>
    <row r="2091" ht="11.25">
      <c r="C2091" s="66"/>
    </row>
    <row r="2092" ht="11.25">
      <c r="C2092" s="66"/>
    </row>
    <row r="2093" ht="11.25">
      <c r="C2093" s="66"/>
    </row>
    <row r="2094" ht="11.25">
      <c r="C2094" s="66"/>
    </row>
    <row r="2095" ht="11.25">
      <c r="C2095" s="66"/>
    </row>
    <row r="2096" ht="11.25">
      <c r="C2096" s="66"/>
    </row>
    <row r="2097" ht="11.25">
      <c r="C2097" s="66"/>
    </row>
    <row r="2098" ht="11.25">
      <c r="C2098" s="66"/>
    </row>
    <row r="2099" ht="11.25">
      <c r="C2099" s="66"/>
    </row>
    <row r="2100" ht="11.25">
      <c r="C2100" s="66"/>
    </row>
    <row r="2101" ht="11.25">
      <c r="C2101" s="66"/>
    </row>
    <row r="2102" ht="11.25">
      <c r="C2102" s="66"/>
    </row>
    <row r="2103" ht="11.25">
      <c r="C2103" s="66"/>
    </row>
    <row r="2104" ht="11.25">
      <c r="C2104" s="66"/>
    </row>
    <row r="2105" ht="11.25">
      <c r="C2105" s="66"/>
    </row>
    <row r="2106" ht="11.25">
      <c r="C2106" s="66"/>
    </row>
    <row r="2107" ht="11.25">
      <c r="C2107" s="66"/>
    </row>
    <row r="2108" ht="11.25">
      <c r="C2108" s="66"/>
    </row>
    <row r="2109" ht="11.25">
      <c r="C2109" s="66"/>
    </row>
    <row r="2110" ht="11.25">
      <c r="C2110" s="66"/>
    </row>
    <row r="2111" ht="11.25">
      <c r="C2111" s="66"/>
    </row>
    <row r="2112" ht="11.25">
      <c r="C2112" s="66"/>
    </row>
    <row r="2113" ht="11.25">
      <c r="C2113" s="66"/>
    </row>
    <row r="2114" ht="11.25">
      <c r="C2114" s="66"/>
    </row>
    <row r="2115" ht="11.25">
      <c r="C2115" s="66"/>
    </row>
    <row r="2116" ht="11.25">
      <c r="C2116" s="66"/>
    </row>
    <row r="2117" ht="11.25">
      <c r="C2117" s="66"/>
    </row>
    <row r="2118" ht="11.25">
      <c r="C2118" s="66"/>
    </row>
    <row r="2119" ht="11.25">
      <c r="C2119" s="66"/>
    </row>
    <row r="2120" ht="11.25">
      <c r="C2120" s="66"/>
    </row>
    <row r="2121" ht="11.25">
      <c r="C2121" s="66"/>
    </row>
    <row r="2122" ht="11.25">
      <c r="C2122" s="66"/>
    </row>
    <row r="2123" ht="11.25">
      <c r="C2123" s="66"/>
    </row>
    <row r="2124" ht="11.25">
      <c r="C2124" s="66"/>
    </row>
    <row r="2125" ht="11.25">
      <c r="C2125" s="66"/>
    </row>
    <row r="2126" ht="11.25">
      <c r="C2126" s="66"/>
    </row>
    <row r="2127" ht="11.25">
      <c r="C2127" s="66"/>
    </row>
    <row r="2128" ht="11.25">
      <c r="C2128" s="66"/>
    </row>
    <row r="2129" ht="11.25">
      <c r="C2129" s="66"/>
    </row>
    <row r="2130" ht="11.25">
      <c r="C2130" s="66"/>
    </row>
    <row r="2131" ht="11.25">
      <c r="C2131" s="66"/>
    </row>
    <row r="2132" ht="11.25">
      <c r="C2132" s="66"/>
    </row>
    <row r="2133" ht="11.25">
      <c r="C2133" s="66"/>
    </row>
    <row r="2134" ht="11.25">
      <c r="C2134" s="66"/>
    </row>
    <row r="2135" ht="11.25">
      <c r="C2135" s="66"/>
    </row>
    <row r="2136" ht="11.25">
      <c r="C2136" s="66"/>
    </row>
    <row r="2137" ht="11.25">
      <c r="C2137" s="66"/>
    </row>
    <row r="2138" ht="11.25">
      <c r="C2138" s="66"/>
    </row>
    <row r="2139" ht="11.25">
      <c r="C2139" s="66"/>
    </row>
    <row r="2140" ht="11.25">
      <c r="C2140" s="66"/>
    </row>
    <row r="2141" ht="11.25">
      <c r="C2141" s="66"/>
    </row>
    <row r="2142" ht="11.25">
      <c r="C2142" s="66"/>
    </row>
    <row r="2143" ht="11.25">
      <c r="C2143" s="66"/>
    </row>
    <row r="2144" ht="11.25">
      <c r="C2144" s="66"/>
    </row>
    <row r="2145" ht="11.25">
      <c r="C2145" s="66"/>
    </row>
    <row r="2146" ht="11.25">
      <c r="C2146" s="66"/>
    </row>
    <row r="2147" ht="11.25">
      <c r="C2147" s="66"/>
    </row>
    <row r="2148" ht="11.25">
      <c r="C2148" s="66"/>
    </row>
    <row r="2149" ht="11.25">
      <c r="C2149" s="66"/>
    </row>
    <row r="2150" ht="11.25">
      <c r="C2150" s="66"/>
    </row>
    <row r="2151" ht="11.25">
      <c r="C2151" s="66"/>
    </row>
    <row r="2152" ht="11.25">
      <c r="C2152" s="66"/>
    </row>
    <row r="2153" ht="11.25">
      <c r="C2153" s="66"/>
    </row>
    <row r="2154" ht="11.25">
      <c r="C2154" s="66"/>
    </row>
    <row r="2155" ht="11.25">
      <c r="C2155" s="66"/>
    </row>
    <row r="2156" ht="11.25">
      <c r="C2156" s="66"/>
    </row>
    <row r="2157" ht="11.25">
      <c r="C2157" s="66"/>
    </row>
    <row r="2158" ht="11.25">
      <c r="C2158" s="66"/>
    </row>
    <row r="2159" ht="11.25">
      <c r="C2159" s="66"/>
    </row>
    <row r="2160" ht="11.25">
      <c r="C2160" s="66"/>
    </row>
    <row r="2161" ht="11.25">
      <c r="C2161" s="66"/>
    </row>
    <row r="2162" ht="11.25">
      <c r="C2162" s="66"/>
    </row>
    <row r="2163" ht="11.25">
      <c r="C2163" s="66"/>
    </row>
    <row r="2164" ht="11.25">
      <c r="C2164" s="66"/>
    </row>
    <row r="2165" ht="11.25">
      <c r="C2165" s="66"/>
    </row>
    <row r="2166" ht="11.25">
      <c r="C2166" s="66"/>
    </row>
    <row r="2167" ht="11.25">
      <c r="C2167" s="66"/>
    </row>
    <row r="2168" ht="11.25">
      <c r="C2168" s="66"/>
    </row>
    <row r="2169" ht="11.25">
      <c r="C2169" s="66"/>
    </row>
    <row r="2170" ht="11.25">
      <c r="C2170" s="66"/>
    </row>
    <row r="2171" ht="11.25">
      <c r="C2171" s="66"/>
    </row>
    <row r="2172" ht="11.25">
      <c r="C2172" s="66"/>
    </row>
    <row r="2173" ht="11.25">
      <c r="C2173" s="66"/>
    </row>
    <row r="2174" ht="11.25">
      <c r="C2174" s="66"/>
    </row>
    <row r="2175" ht="11.25">
      <c r="C2175" s="66"/>
    </row>
    <row r="2176" ht="11.25">
      <c r="C2176" s="66"/>
    </row>
    <row r="2177" ht="11.25">
      <c r="C2177" s="66"/>
    </row>
    <row r="2178" ht="11.25">
      <c r="C2178" s="66"/>
    </row>
    <row r="2179" ht="11.25">
      <c r="C2179" s="66"/>
    </row>
    <row r="2180" ht="11.25">
      <c r="C2180" s="66"/>
    </row>
    <row r="2181" ht="11.25">
      <c r="C2181" s="66"/>
    </row>
    <row r="2182" ht="11.25">
      <c r="C2182" s="66"/>
    </row>
    <row r="2183" ht="11.25">
      <c r="C2183" s="66"/>
    </row>
    <row r="2184" ht="11.25">
      <c r="C2184" s="66"/>
    </row>
    <row r="2185" ht="11.25">
      <c r="C2185" s="66"/>
    </row>
    <row r="2186" ht="11.25">
      <c r="C2186" s="66"/>
    </row>
    <row r="2187" ht="11.25">
      <c r="C2187" s="66"/>
    </row>
    <row r="2188" ht="11.25">
      <c r="C2188" s="66"/>
    </row>
    <row r="2189" ht="11.25">
      <c r="C2189" s="66"/>
    </row>
    <row r="2190" ht="11.25">
      <c r="C2190" s="66"/>
    </row>
    <row r="2191" ht="11.25">
      <c r="C2191" s="66"/>
    </row>
    <row r="2192" ht="11.25">
      <c r="C2192" s="66"/>
    </row>
    <row r="2193" ht="11.25">
      <c r="C2193" s="66"/>
    </row>
    <row r="2194" ht="11.25">
      <c r="C2194" s="66"/>
    </row>
    <row r="2195" ht="11.25">
      <c r="C2195" s="66"/>
    </row>
    <row r="2196" ht="11.25">
      <c r="C2196" s="66"/>
    </row>
    <row r="2197" ht="11.25">
      <c r="C2197" s="66"/>
    </row>
    <row r="2198" ht="11.25">
      <c r="C2198" s="66"/>
    </row>
    <row r="2199" ht="11.25">
      <c r="C2199" s="66"/>
    </row>
    <row r="2200" ht="11.25">
      <c r="C2200" s="66"/>
    </row>
    <row r="2201" ht="11.25">
      <c r="C2201" s="66"/>
    </row>
    <row r="2202" ht="11.25">
      <c r="C2202" s="66"/>
    </row>
    <row r="2203" ht="11.25">
      <c r="C2203" s="66"/>
    </row>
    <row r="2204" ht="11.25">
      <c r="C2204" s="66"/>
    </row>
    <row r="2205" ht="11.25">
      <c r="C2205" s="66"/>
    </row>
    <row r="2206" ht="11.25">
      <c r="C2206" s="66"/>
    </row>
    <row r="2207" ht="11.25">
      <c r="C2207" s="66"/>
    </row>
    <row r="2208" ht="11.25">
      <c r="C2208" s="66"/>
    </row>
    <row r="2209" ht="11.25">
      <c r="C2209" s="66"/>
    </row>
    <row r="2210" ht="11.25">
      <c r="C2210" s="66"/>
    </row>
    <row r="2211" ht="11.25">
      <c r="C2211" s="66"/>
    </row>
    <row r="2212" ht="11.25">
      <c r="C2212" s="66"/>
    </row>
    <row r="2213" ht="11.25">
      <c r="C2213" s="66"/>
    </row>
    <row r="2214" ht="11.25">
      <c r="C2214" s="66"/>
    </row>
    <row r="2215" ht="11.25">
      <c r="C2215" s="66"/>
    </row>
    <row r="2216" ht="11.25">
      <c r="C2216" s="66"/>
    </row>
    <row r="2217" ht="11.25">
      <c r="C2217" s="66"/>
    </row>
    <row r="2218" ht="11.25">
      <c r="C2218" s="66"/>
    </row>
    <row r="2219" ht="11.25">
      <c r="C2219" s="66"/>
    </row>
    <row r="2220" ht="11.25">
      <c r="C2220" s="66"/>
    </row>
    <row r="2221" ht="11.25">
      <c r="C2221" s="66"/>
    </row>
    <row r="2222" ht="11.25">
      <c r="C2222" s="66"/>
    </row>
    <row r="2223" ht="11.25">
      <c r="C2223" s="66"/>
    </row>
    <row r="2224" ht="11.25">
      <c r="C2224" s="66"/>
    </row>
    <row r="2225" ht="11.25">
      <c r="C2225" s="66"/>
    </row>
    <row r="2226" ht="11.25">
      <c r="C2226" s="66"/>
    </row>
    <row r="2227" ht="11.25">
      <c r="C2227" s="66"/>
    </row>
    <row r="2228" ht="11.25">
      <c r="C2228" s="66"/>
    </row>
    <row r="2229" ht="11.25">
      <c r="C2229" s="66"/>
    </row>
    <row r="2230" ht="11.25">
      <c r="C2230" s="66"/>
    </row>
    <row r="2231" ht="11.25">
      <c r="C2231" s="66"/>
    </row>
    <row r="2232" ht="11.25">
      <c r="C2232" s="66"/>
    </row>
    <row r="2233" ht="11.25">
      <c r="C2233" s="66"/>
    </row>
    <row r="2234" ht="11.25">
      <c r="C2234" s="66"/>
    </row>
    <row r="2235" ht="11.25">
      <c r="C2235" s="66"/>
    </row>
    <row r="2236" ht="11.25">
      <c r="C2236" s="66"/>
    </row>
    <row r="2237" ht="11.25">
      <c r="C2237" s="66"/>
    </row>
    <row r="2238" ht="11.25">
      <c r="C2238" s="66"/>
    </row>
    <row r="2239" ht="11.25">
      <c r="C2239" s="66"/>
    </row>
    <row r="2240" ht="11.25">
      <c r="C2240" s="66"/>
    </row>
    <row r="2241" ht="11.25">
      <c r="C2241" s="66"/>
    </row>
    <row r="2242" ht="11.25">
      <c r="C2242" s="66"/>
    </row>
    <row r="2243" ht="11.25">
      <c r="C2243" s="66"/>
    </row>
    <row r="2244" ht="11.25">
      <c r="C2244" s="66"/>
    </row>
    <row r="2245" ht="11.25">
      <c r="C2245" s="66"/>
    </row>
    <row r="2246" ht="11.25">
      <c r="C2246" s="66"/>
    </row>
    <row r="2247" ht="11.25">
      <c r="C2247" s="66"/>
    </row>
    <row r="2248" ht="11.25">
      <c r="C2248" s="66"/>
    </row>
    <row r="2249" ht="11.25">
      <c r="C2249" s="66"/>
    </row>
    <row r="2250" ht="11.25">
      <c r="C2250" s="66"/>
    </row>
    <row r="2251" ht="11.25">
      <c r="C2251" s="66"/>
    </row>
    <row r="2252" ht="11.25">
      <c r="C2252" s="66"/>
    </row>
    <row r="2253" ht="11.25">
      <c r="C2253" s="66"/>
    </row>
    <row r="2254" ht="11.25">
      <c r="C2254" s="66"/>
    </row>
    <row r="2255" ht="11.25">
      <c r="C2255" s="66"/>
    </row>
    <row r="2256" ht="11.25">
      <c r="C2256" s="66"/>
    </row>
    <row r="2257" ht="11.25">
      <c r="C2257" s="66"/>
    </row>
    <row r="2258" ht="11.25">
      <c r="C2258" s="66"/>
    </row>
    <row r="2259" ht="11.25">
      <c r="C2259" s="66"/>
    </row>
    <row r="2260" ht="11.25">
      <c r="C2260" s="66"/>
    </row>
    <row r="2261" ht="11.25">
      <c r="C2261" s="66"/>
    </row>
    <row r="2262" ht="11.25">
      <c r="C2262" s="66"/>
    </row>
    <row r="2263" ht="11.25">
      <c r="C2263" s="66"/>
    </row>
    <row r="2264" ht="11.25">
      <c r="C2264" s="66"/>
    </row>
    <row r="2265" ht="11.25">
      <c r="C2265" s="66"/>
    </row>
    <row r="2266" ht="11.25">
      <c r="C2266" s="66"/>
    </row>
    <row r="2267" ht="11.25">
      <c r="C2267" s="66"/>
    </row>
    <row r="2268" ht="11.25">
      <c r="C2268" s="66"/>
    </row>
    <row r="2269" ht="11.25">
      <c r="C2269" s="66"/>
    </row>
    <row r="2270" ht="11.25">
      <c r="C2270" s="66"/>
    </row>
    <row r="2271" ht="11.25">
      <c r="C2271" s="66"/>
    </row>
    <row r="2272" ht="11.25">
      <c r="C2272" s="66"/>
    </row>
    <row r="2273" ht="11.25">
      <c r="C2273" s="66"/>
    </row>
    <row r="2274" ht="11.25">
      <c r="C2274" s="66"/>
    </row>
    <row r="2275" ht="11.25">
      <c r="C2275" s="66"/>
    </row>
    <row r="2276" ht="11.25">
      <c r="C2276" s="66"/>
    </row>
    <row r="2277" ht="11.25">
      <c r="C2277" s="66"/>
    </row>
    <row r="2278" ht="11.25">
      <c r="C2278" s="66"/>
    </row>
    <row r="2279" ht="11.25">
      <c r="C2279" s="66"/>
    </row>
    <row r="2280" ht="11.25">
      <c r="C2280" s="66"/>
    </row>
    <row r="2281" ht="11.25">
      <c r="C2281" s="66"/>
    </row>
    <row r="2282" ht="11.25">
      <c r="C2282" s="66"/>
    </row>
    <row r="2283" ht="11.25">
      <c r="C2283" s="66"/>
    </row>
    <row r="2284" ht="11.25">
      <c r="C2284" s="66"/>
    </row>
    <row r="2285" ht="11.25">
      <c r="C2285" s="66"/>
    </row>
    <row r="2286" ht="11.25">
      <c r="C2286" s="66"/>
    </row>
    <row r="2287" ht="11.25">
      <c r="C2287" s="66"/>
    </row>
    <row r="2288" ht="11.25">
      <c r="C2288" s="66"/>
    </row>
    <row r="2289" ht="11.25">
      <c r="C2289" s="66"/>
    </row>
    <row r="2290" ht="11.25">
      <c r="C2290" s="66"/>
    </row>
    <row r="2291" ht="11.25">
      <c r="C2291" s="66"/>
    </row>
    <row r="2292" ht="11.25">
      <c r="C2292" s="66"/>
    </row>
    <row r="2293" ht="11.25">
      <c r="C2293" s="66"/>
    </row>
    <row r="2294" ht="11.25">
      <c r="C2294" s="66"/>
    </row>
    <row r="2295" ht="11.25">
      <c r="C2295" s="66"/>
    </row>
    <row r="2296" ht="11.25">
      <c r="C2296" s="66"/>
    </row>
    <row r="2297" ht="11.25">
      <c r="C2297" s="66"/>
    </row>
    <row r="2298" ht="11.25">
      <c r="C2298" s="66"/>
    </row>
    <row r="2299" ht="11.25">
      <c r="C2299" s="66"/>
    </row>
    <row r="2300" ht="11.25">
      <c r="C2300" s="66"/>
    </row>
    <row r="2301" ht="11.25">
      <c r="C2301" s="66"/>
    </row>
    <row r="2302" ht="11.25">
      <c r="C2302" s="66"/>
    </row>
    <row r="2303" ht="11.25">
      <c r="C2303" s="66"/>
    </row>
    <row r="2304" ht="11.25">
      <c r="C2304" s="66"/>
    </row>
    <row r="2305" ht="11.25">
      <c r="C2305" s="66"/>
    </row>
    <row r="2306" ht="11.25">
      <c r="C2306" s="66"/>
    </row>
    <row r="2307" ht="11.25">
      <c r="C2307" s="66"/>
    </row>
    <row r="2308" ht="11.25">
      <c r="C2308" s="66"/>
    </row>
    <row r="2309" ht="11.25">
      <c r="C2309" s="66"/>
    </row>
    <row r="2310" ht="11.25">
      <c r="C2310" s="66"/>
    </row>
    <row r="2311" ht="11.25">
      <c r="C2311" s="66"/>
    </row>
    <row r="2312" ht="11.25">
      <c r="C2312" s="66"/>
    </row>
    <row r="2313" ht="11.25">
      <c r="C2313" s="66"/>
    </row>
    <row r="2314" ht="11.25">
      <c r="C2314" s="66"/>
    </row>
    <row r="2315" ht="11.25">
      <c r="C2315" s="66"/>
    </row>
    <row r="2316" ht="11.25">
      <c r="C2316" s="66"/>
    </row>
    <row r="2317" ht="11.25">
      <c r="C2317" s="66"/>
    </row>
    <row r="2318" ht="11.25">
      <c r="C2318" s="66"/>
    </row>
    <row r="2319" ht="11.25">
      <c r="C2319" s="66"/>
    </row>
    <row r="2320" ht="11.25">
      <c r="C2320" s="66"/>
    </row>
    <row r="2321" ht="11.25">
      <c r="C2321" s="66"/>
    </row>
    <row r="2322" ht="11.25">
      <c r="C2322" s="66"/>
    </row>
    <row r="2323" ht="11.25">
      <c r="C2323" s="66"/>
    </row>
    <row r="2324" ht="11.25">
      <c r="C2324" s="66"/>
    </row>
    <row r="2325" ht="11.25">
      <c r="C2325" s="66"/>
    </row>
    <row r="2326" ht="11.25">
      <c r="C2326" s="66"/>
    </row>
    <row r="2327" ht="11.25">
      <c r="C2327" s="66"/>
    </row>
    <row r="2328" ht="11.25">
      <c r="C2328" s="66"/>
    </row>
    <row r="2329" ht="11.25">
      <c r="C2329" s="66"/>
    </row>
    <row r="2330" ht="11.25">
      <c r="C2330" s="66"/>
    </row>
    <row r="2331" ht="11.25">
      <c r="C2331" s="66"/>
    </row>
    <row r="2332" ht="11.25">
      <c r="C2332" s="66"/>
    </row>
    <row r="2333" ht="11.25">
      <c r="C2333" s="66"/>
    </row>
    <row r="2334" ht="11.25">
      <c r="C2334" s="66"/>
    </row>
    <row r="2335" ht="11.25">
      <c r="C2335" s="66"/>
    </row>
    <row r="2336" ht="11.25">
      <c r="C2336" s="66"/>
    </row>
    <row r="2337" ht="11.25">
      <c r="C2337" s="66"/>
    </row>
    <row r="2338" ht="11.25">
      <c r="C2338" s="66"/>
    </row>
    <row r="2339" ht="11.25">
      <c r="C2339" s="66"/>
    </row>
    <row r="2340" ht="11.25">
      <c r="C2340" s="66"/>
    </row>
    <row r="2341" ht="11.25">
      <c r="C2341" s="66"/>
    </row>
    <row r="2342" ht="11.25">
      <c r="C2342" s="66"/>
    </row>
    <row r="2343" ht="11.25">
      <c r="C2343" s="66"/>
    </row>
    <row r="2344" ht="11.25">
      <c r="C2344" s="66"/>
    </row>
    <row r="2345" ht="11.25">
      <c r="C2345" s="66"/>
    </row>
    <row r="2346" ht="11.25">
      <c r="C2346" s="66"/>
    </row>
    <row r="2347" ht="11.25">
      <c r="C2347" s="66"/>
    </row>
    <row r="2348" ht="11.25">
      <c r="C2348" s="66"/>
    </row>
    <row r="2349" ht="11.25">
      <c r="C2349" s="66"/>
    </row>
    <row r="2350" ht="11.25">
      <c r="C2350" s="66"/>
    </row>
    <row r="2351" ht="11.25">
      <c r="C2351" s="66"/>
    </row>
    <row r="2352" ht="11.25">
      <c r="C2352" s="66"/>
    </row>
    <row r="2353" ht="11.25">
      <c r="C2353" s="66"/>
    </row>
    <row r="2354" ht="11.25">
      <c r="C2354" s="66"/>
    </row>
    <row r="2355" ht="11.25">
      <c r="C2355" s="66"/>
    </row>
    <row r="2356" ht="11.25">
      <c r="C2356" s="66"/>
    </row>
    <row r="2357" ht="11.25">
      <c r="C2357" s="66"/>
    </row>
    <row r="2358" ht="11.25">
      <c r="C2358" s="66"/>
    </row>
    <row r="2359" ht="11.25">
      <c r="C2359" s="66"/>
    </row>
    <row r="2360" ht="11.25">
      <c r="C2360" s="66"/>
    </row>
    <row r="2361" ht="11.25">
      <c r="C2361" s="66"/>
    </row>
    <row r="2362" ht="11.25">
      <c r="C2362" s="66"/>
    </row>
    <row r="2363" ht="11.25">
      <c r="C2363" s="66"/>
    </row>
    <row r="2364" ht="11.25">
      <c r="C2364" s="66"/>
    </row>
    <row r="2365" ht="11.25">
      <c r="C2365" s="66"/>
    </row>
    <row r="2366" ht="11.25">
      <c r="C2366" s="66"/>
    </row>
    <row r="2367" ht="11.25">
      <c r="C2367" s="66"/>
    </row>
    <row r="2368" ht="11.25">
      <c r="C2368" s="66"/>
    </row>
    <row r="2369" ht="11.25">
      <c r="C2369" s="66"/>
    </row>
    <row r="2370" ht="11.25">
      <c r="C2370" s="66"/>
    </row>
    <row r="2371" ht="11.25">
      <c r="C2371" s="66"/>
    </row>
    <row r="2372" ht="11.25">
      <c r="C2372" s="66"/>
    </row>
    <row r="2373" ht="11.25">
      <c r="C2373" s="66"/>
    </row>
    <row r="2374" ht="11.25">
      <c r="C2374" s="66"/>
    </row>
    <row r="2375" ht="11.25">
      <c r="C2375" s="66"/>
    </row>
    <row r="2376" ht="11.25">
      <c r="C2376" s="66"/>
    </row>
    <row r="2377" ht="11.25">
      <c r="C2377" s="66"/>
    </row>
    <row r="2378" ht="11.25">
      <c r="C2378" s="66"/>
    </row>
    <row r="2379" ht="11.25">
      <c r="C2379" s="66"/>
    </row>
    <row r="2380" ht="11.25">
      <c r="C2380" s="66"/>
    </row>
    <row r="2381" ht="11.25">
      <c r="C2381" s="66"/>
    </row>
    <row r="2382" ht="11.25">
      <c r="C2382" s="66"/>
    </row>
    <row r="2383" ht="11.25">
      <c r="C2383" s="66"/>
    </row>
    <row r="2384" ht="11.25">
      <c r="C2384" s="66"/>
    </row>
    <row r="2385" ht="11.25">
      <c r="C2385" s="66"/>
    </row>
    <row r="2386" ht="11.25">
      <c r="C2386" s="66"/>
    </row>
    <row r="2387" ht="11.25">
      <c r="C2387" s="66"/>
    </row>
    <row r="2388" ht="11.25">
      <c r="C2388" s="66"/>
    </row>
    <row r="2389" ht="11.25">
      <c r="C2389" s="66"/>
    </row>
    <row r="2390" ht="11.25">
      <c r="C2390" s="66"/>
    </row>
    <row r="2391" ht="11.25">
      <c r="C2391" s="66"/>
    </row>
    <row r="2392" ht="11.25">
      <c r="C2392" s="66"/>
    </row>
    <row r="2393" ht="11.25">
      <c r="C2393" s="66"/>
    </row>
    <row r="2394" ht="11.25">
      <c r="C2394" s="66"/>
    </row>
    <row r="2395" ht="11.25">
      <c r="C2395" s="66"/>
    </row>
    <row r="2396" ht="11.25">
      <c r="C2396" s="66"/>
    </row>
    <row r="2397" ht="11.25">
      <c r="C2397" s="66"/>
    </row>
    <row r="2398" ht="11.25">
      <c r="C2398" s="66"/>
    </row>
    <row r="2399" ht="11.25">
      <c r="C2399" s="66"/>
    </row>
    <row r="2400" ht="11.25">
      <c r="C2400" s="66"/>
    </row>
    <row r="2401" ht="11.25">
      <c r="C2401" s="66"/>
    </row>
    <row r="2402" ht="11.25">
      <c r="C2402" s="66"/>
    </row>
    <row r="2403" ht="11.25">
      <c r="C2403" s="66"/>
    </row>
    <row r="2404" ht="11.25">
      <c r="C2404" s="66"/>
    </row>
    <row r="2405" ht="11.25">
      <c r="C2405" s="66"/>
    </row>
    <row r="2406" ht="11.25">
      <c r="C2406" s="66"/>
    </row>
    <row r="2407" ht="11.25">
      <c r="C2407" s="66"/>
    </row>
    <row r="2408" ht="11.25">
      <c r="C2408" s="66"/>
    </row>
    <row r="2409" ht="11.25">
      <c r="C2409" s="66"/>
    </row>
    <row r="2410" ht="11.25">
      <c r="C2410" s="66"/>
    </row>
    <row r="2411" ht="11.25">
      <c r="C2411" s="66"/>
    </row>
    <row r="2412" ht="11.25">
      <c r="C2412" s="66"/>
    </row>
    <row r="2413" ht="11.25">
      <c r="C2413" s="66"/>
    </row>
    <row r="2414" ht="11.25">
      <c r="C2414" s="66"/>
    </row>
    <row r="2415" ht="11.25">
      <c r="C2415" s="66"/>
    </row>
    <row r="2416" ht="11.25">
      <c r="C2416" s="66"/>
    </row>
    <row r="2417" ht="11.25">
      <c r="C2417" s="66"/>
    </row>
    <row r="2418" ht="11.25">
      <c r="C2418" s="66"/>
    </row>
    <row r="2419" ht="11.25">
      <c r="C2419" s="66"/>
    </row>
    <row r="2420" ht="11.25">
      <c r="C2420" s="66"/>
    </row>
    <row r="2421" ht="11.25">
      <c r="C2421" s="66"/>
    </row>
    <row r="2422" ht="11.25">
      <c r="C2422" s="66"/>
    </row>
    <row r="2423" ht="11.25">
      <c r="C2423" s="66"/>
    </row>
    <row r="2424" ht="11.25">
      <c r="C2424" s="66"/>
    </row>
    <row r="2425" ht="11.25">
      <c r="C2425" s="66"/>
    </row>
    <row r="2426" ht="11.25">
      <c r="C2426" s="66"/>
    </row>
    <row r="2427" ht="11.25">
      <c r="C2427" s="66"/>
    </row>
    <row r="2428" ht="11.25">
      <c r="C2428" s="66"/>
    </row>
    <row r="2429" ht="11.25">
      <c r="C2429" s="66"/>
    </row>
    <row r="2430" ht="11.25">
      <c r="C2430" s="66"/>
    </row>
    <row r="2431" ht="11.25">
      <c r="C2431" s="66"/>
    </row>
    <row r="2432" ht="11.25">
      <c r="C2432" s="66"/>
    </row>
    <row r="2433" ht="11.25">
      <c r="C2433" s="66"/>
    </row>
    <row r="2434" ht="11.25">
      <c r="C2434" s="66"/>
    </row>
    <row r="2435" ht="11.25">
      <c r="C2435" s="66"/>
    </row>
    <row r="2436" ht="11.25">
      <c r="C2436" s="66"/>
    </row>
    <row r="2437" ht="11.25">
      <c r="C2437" s="66"/>
    </row>
    <row r="2438" ht="11.25">
      <c r="C2438" s="66"/>
    </row>
    <row r="2439" ht="11.25">
      <c r="C2439" s="66"/>
    </row>
    <row r="2440" ht="11.25">
      <c r="C2440" s="66"/>
    </row>
    <row r="2441" ht="11.25">
      <c r="C2441" s="66"/>
    </row>
    <row r="2442" ht="11.25">
      <c r="C2442" s="66"/>
    </row>
    <row r="2443" ht="11.25">
      <c r="C2443" s="66"/>
    </row>
    <row r="2444" ht="11.25">
      <c r="C2444" s="66"/>
    </row>
    <row r="2445" ht="11.25">
      <c r="C2445" s="66"/>
    </row>
    <row r="2446" ht="11.25">
      <c r="C2446" s="66"/>
    </row>
    <row r="2447" ht="11.25">
      <c r="C2447" s="66"/>
    </row>
    <row r="2448" ht="11.25">
      <c r="C2448" s="66"/>
    </row>
    <row r="2449" ht="11.25">
      <c r="C2449" s="66"/>
    </row>
    <row r="2450" ht="11.25">
      <c r="C2450" s="66"/>
    </row>
    <row r="2451" ht="11.25">
      <c r="C2451" s="66"/>
    </row>
    <row r="2452" ht="11.25">
      <c r="C2452" s="66"/>
    </row>
    <row r="2453" ht="11.25">
      <c r="C2453" s="66"/>
    </row>
    <row r="2454" ht="11.25">
      <c r="C2454" s="66"/>
    </row>
    <row r="2455" ht="11.25">
      <c r="C2455" s="66"/>
    </row>
    <row r="2456" ht="11.25">
      <c r="C2456" s="66"/>
    </row>
    <row r="2457" ht="11.25">
      <c r="C2457" s="66"/>
    </row>
    <row r="2458" ht="11.25">
      <c r="C2458" s="66"/>
    </row>
    <row r="2459" ht="11.25">
      <c r="C2459" s="66"/>
    </row>
    <row r="2460" ht="11.25">
      <c r="C2460" s="66"/>
    </row>
    <row r="2461" ht="11.25">
      <c r="C2461" s="66"/>
    </row>
    <row r="2462" ht="11.25">
      <c r="C2462" s="66"/>
    </row>
    <row r="2463" ht="11.25">
      <c r="C2463" s="66"/>
    </row>
    <row r="2464" ht="11.25">
      <c r="C2464" s="66"/>
    </row>
    <row r="2465" ht="11.25">
      <c r="C2465" s="66"/>
    </row>
    <row r="2466" ht="11.25">
      <c r="C2466" s="66"/>
    </row>
    <row r="2467" ht="11.25">
      <c r="C2467" s="66"/>
    </row>
    <row r="2468" ht="11.25">
      <c r="C2468" s="66"/>
    </row>
    <row r="2469" ht="11.25">
      <c r="C2469" s="66"/>
    </row>
    <row r="2470" ht="11.25">
      <c r="C2470" s="66"/>
    </row>
    <row r="2471" ht="11.25">
      <c r="C2471" s="66"/>
    </row>
    <row r="2472" ht="11.25">
      <c r="C2472" s="66"/>
    </row>
    <row r="2473" ht="11.25">
      <c r="C2473" s="66"/>
    </row>
    <row r="2474" ht="11.25">
      <c r="C2474" s="66"/>
    </row>
    <row r="2475" ht="11.25">
      <c r="C2475" s="66"/>
    </row>
    <row r="2476" ht="11.25">
      <c r="C2476" s="66"/>
    </row>
    <row r="2477" ht="11.25">
      <c r="C2477" s="66"/>
    </row>
    <row r="2478" ht="11.25">
      <c r="C2478" s="66"/>
    </row>
    <row r="2479" ht="11.25">
      <c r="C2479" s="66"/>
    </row>
    <row r="2480" ht="11.25">
      <c r="C2480" s="66"/>
    </row>
    <row r="2481" ht="11.25">
      <c r="C2481" s="66"/>
    </row>
    <row r="2482" ht="11.25">
      <c r="C2482" s="66"/>
    </row>
    <row r="2483" ht="11.25">
      <c r="C2483" s="66"/>
    </row>
    <row r="2484" ht="11.25">
      <c r="C2484" s="66"/>
    </row>
    <row r="2485" ht="11.25">
      <c r="C2485" s="66"/>
    </row>
    <row r="2486" ht="11.25">
      <c r="C2486" s="66"/>
    </row>
    <row r="2487" ht="11.25">
      <c r="C2487" s="66"/>
    </row>
    <row r="2488" ht="11.25">
      <c r="C2488" s="66"/>
    </row>
    <row r="2489" ht="11.25">
      <c r="C2489" s="66"/>
    </row>
    <row r="2490" ht="11.25">
      <c r="C2490" s="66"/>
    </row>
    <row r="2491" ht="11.25">
      <c r="C2491" s="66"/>
    </row>
    <row r="2492" ht="11.25">
      <c r="C2492" s="66"/>
    </row>
    <row r="2493" ht="11.25">
      <c r="C2493" s="66"/>
    </row>
    <row r="2494" ht="11.25">
      <c r="C2494" s="66"/>
    </row>
    <row r="2495" ht="11.25">
      <c r="C2495" s="66"/>
    </row>
    <row r="2496" ht="11.25">
      <c r="C2496" s="66"/>
    </row>
    <row r="2497" ht="11.25">
      <c r="C2497" s="66"/>
    </row>
    <row r="2498" ht="11.25">
      <c r="C2498" s="66"/>
    </row>
    <row r="2499" ht="11.25">
      <c r="C2499" s="66"/>
    </row>
    <row r="2500" ht="11.25">
      <c r="C2500" s="66"/>
    </row>
    <row r="2501" ht="11.25">
      <c r="C2501" s="66"/>
    </row>
    <row r="2502" ht="11.25">
      <c r="C2502" s="66"/>
    </row>
    <row r="2503" ht="11.25">
      <c r="C2503" s="66"/>
    </row>
    <row r="2504" ht="11.25">
      <c r="C2504" s="66"/>
    </row>
    <row r="2505" ht="11.25">
      <c r="C2505" s="66"/>
    </row>
    <row r="2506" ht="11.25">
      <c r="C2506" s="66"/>
    </row>
    <row r="2507" ht="11.25">
      <c r="C2507" s="66"/>
    </row>
    <row r="2508" ht="11.25">
      <c r="C2508" s="66"/>
    </row>
    <row r="2509" ht="11.25">
      <c r="C2509" s="66"/>
    </row>
    <row r="2510" ht="11.25">
      <c r="C2510" s="66"/>
    </row>
    <row r="2511" ht="11.25">
      <c r="C2511" s="66"/>
    </row>
    <row r="2512" ht="11.25">
      <c r="C2512" s="66"/>
    </row>
    <row r="2513" ht="11.25">
      <c r="C2513" s="66"/>
    </row>
    <row r="2514" ht="11.25">
      <c r="C2514" s="66"/>
    </row>
    <row r="2515" ht="11.25">
      <c r="C2515" s="66"/>
    </row>
    <row r="2516" ht="11.25">
      <c r="C2516" s="66"/>
    </row>
    <row r="2517" ht="11.25">
      <c r="C2517" s="66"/>
    </row>
    <row r="2518" ht="11.25">
      <c r="C2518" s="66"/>
    </row>
    <row r="2519" ht="11.25">
      <c r="C2519" s="66"/>
    </row>
    <row r="2520" ht="11.25">
      <c r="C2520" s="66"/>
    </row>
    <row r="2521" ht="11.25">
      <c r="C2521" s="66"/>
    </row>
    <row r="2522" ht="11.25">
      <c r="C2522" s="66"/>
    </row>
    <row r="2523" ht="11.25">
      <c r="C2523" s="66"/>
    </row>
    <row r="2524" ht="11.25">
      <c r="C2524" s="66"/>
    </row>
    <row r="2525" ht="11.25">
      <c r="C2525" s="66"/>
    </row>
    <row r="2526" ht="11.25">
      <c r="C2526" s="66"/>
    </row>
    <row r="2527" ht="11.25">
      <c r="C2527" s="66"/>
    </row>
    <row r="2528" ht="11.25">
      <c r="C2528" s="66"/>
    </row>
    <row r="2529" ht="11.25">
      <c r="C2529" s="66"/>
    </row>
    <row r="2530" ht="11.25">
      <c r="C2530" s="66"/>
    </row>
    <row r="2531" ht="11.25">
      <c r="C2531" s="66"/>
    </row>
    <row r="2532" ht="11.25">
      <c r="C2532" s="66"/>
    </row>
    <row r="2533" ht="11.25">
      <c r="C2533" s="66"/>
    </row>
    <row r="2534" ht="11.25">
      <c r="C2534" s="66"/>
    </row>
    <row r="2535" ht="11.25">
      <c r="C2535" s="66"/>
    </row>
    <row r="2536" ht="11.25">
      <c r="C2536" s="66"/>
    </row>
    <row r="2537" ht="11.25">
      <c r="C2537" s="66"/>
    </row>
    <row r="2538" ht="11.25">
      <c r="C2538" s="66"/>
    </row>
    <row r="2539" ht="11.25">
      <c r="C2539" s="66"/>
    </row>
    <row r="2540" ht="11.25">
      <c r="C2540" s="66"/>
    </row>
    <row r="2541" ht="11.25">
      <c r="C2541" s="66"/>
    </row>
    <row r="2542" ht="11.25">
      <c r="C2542" s="66"/>
    </row>
    <row r="2543" ht="11.25">
      <c r="C2543" s="66"/>
    </row>
    <row r="2544" ht="11.25">
      <c r="C2544" s="66"/>
    </row>
    <row r="2545" ht="11.25">
      <c r="C2545" s="66"/>
    </row>
    <row r="2546" ht="11.25">
      <c r="C2546" s="66"/>
    </row>
    <row r="2547" ht="11.25">
      <c r="C2547" s="66"/>
    </row>
    <row r="2548" ht="11.25">
      <c r="C2548" s="66"/>
    </row>
    <row r="2549" ht="11.25">
      <c r="C2549" s="66"/>
    </row>
    <row r="2550" ht="11.25">
      <c r="C2550" s="66"/>
    </row>
    <row r="2551" ht="11.25">
      <c r="C2551" s="66"/>
    </row>
    <row r="2552" ht="11.25">
      <c r="C2552" s="66"/>
    </row>
    <row r="2553" ht="11.25">
      <c r="C2553" s="66"/>
    </row>
    <row r="2554" ht="11.25">
      <c r="C2554" s="66"/>
    </row>
    <row r="2555" ht="11.25">
      <c r="C2555" s="66"/>
    </row>
    <row r="2556" ht="11.25">
      <c r="C2556" s="66"/>
    </row>
    <row r="2557" ht="11.25">
      <c r="C2557" s="66"/>
    </row>
    <row r="2558" ht="11.25">
      <c r="C2558" s="66"/>
    </row>
    <row r="2559" ht="11.25">
      <c r="C2559" s="66"/>
    </row>
    <row r="2560" ht="11.25">
      <c r="C2560" s="66"/>
    </row>
    <row r="2561" ht="11.25">
      <c r="C2561" s="66"/>
    </row>
    <row r="2562" ht="11.25">
      <c r="C2562" s="66"/>
    </row>
    <row r="2563" ht="11.25">
      <c r="C2563" s="66"/>
    </row>
    <row r="2564" ht="11.25">
      <c r="C2564" s="66"/>
    </row>
    <row r="2565" ht="11.25">
      <c r="C2565" s="66"/>
    </row>
    <row r="2566" ht="11.25">
      <c r="C2566" s="66"/>
    </row>
    <row r="2567" ht="11.25">
      <c r="C2567" s="66"/>
    </row>
    <row r="2568" ht="11.25">
      <c r="C2568" s="66"/>
    </row>
  </sheetData>
  <mergeCells count="8">
    <mergeCell ref="A5:B5"/>
    <mergeCell ref="A135:B135"/>
    <mergeCell ref="A184:B184"/>
    <mergeCell ref="N5:O5"/>
    <mergeCell ref="N135:O135"/>
    <mergeCell ref="N184:O184"/>
    <mergeCell ref="A71:B71"/>
    <mergeCell ref="N71:O71"/>
  </mergeCells>
  <printOptions/>
  <pageMargins left="0.3937007874015748" right="0" top="0.5905511811023623" bottom="0.5905511811023623" header="0" footer="0"/>
  <pageSetup horizontalDpi="300" verticalDpi="300" orientation="landscape" pageOrder="overThenDown" paperSize="8" r:id="rId2"/>
  <rowBreaks count="3" manualBreakCount="3">
    <brk id="66" max="255" man="1"/>
    <brk id="130" max="255" man="1"/>
    <brk id="1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2007-09-20T06:08:23Z</dcterms:created>
  <dcterms:modified xsi:type="dcterms:W3CDTF">2007-09-20T06:09:34Z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