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<sst xmlns="http://schemas.openxmlformats.org/spreadsheetml/2006/main" count="128" uniqueCount="86">
  <si>
    <t>Year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</si>
  <si>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內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額</t>
    </r>
    <r>
      <rPr>
        <sz val="8"/>
        <rFont val="Times New Roman"/>
        <family val="1"/>
      </rPr>
      <t xml:space="preserve">                 Gross  Domestic  Product</t>
    </r>
  </si>
  <si>
    <r>
      <t>經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率</t>
    </r>
    <r>
      <rPr>
        <sz val="8"/>
        <rFont val="Times New Roman"/>
        <family val="1"/>
      </rPr>
      <t xml:space="preserve">     </t>
    </r>
  </si>
  <si>
    <t>Economic  Growth  Rate</t>
  </si>
  <si>
    <t xml:space="preserve">  47</t>
  </si>
  <si>
    <t xml:space="preserve">  48</t>
  </si>
  <si>
    <t xml:space="preserve">  49</t>
  </si>
  <si>
    <t xml:space="preserve">  51</t>
  </si>
  <si>
    <t xml:space="preserve">  52</t>
  </si>
  <si>
    <t xml:space="preserve">  53</t>
  </si>
  <si>
    <t xml:space="preserve">  54</t>
  </si>
  <si>
    <t xml:space="preserve">  56</t>
  </si>
  <si>
    <t xml:space="preserve">  57</t>
  </si>
  <si>
    <t xml:space="preserve">  58</t>
  </si>
  <si>
    <t xml:space="preserve">  59</t>
  </si>
  <si>
    <t xml:space="preserve">  61</t>
  </si>
  <si>
    <t xml:space="preserve">  62</t>
  </si>
  <si>
    <t xml:space="preserve">  63</t>
  </si>
  <si>
    <t xml:space="preserve">  64</t>
  </si>
  <si>
    <t xml:space="preserve">  66</t>
  </si>
  <si>
    <t xml:space="preserve">  67</t>
  </si>
  <si>
    <t xml:space="preserve">  68</t>
  </si>
  <si>
    <t xml:space="preserve">  69</t>
  </si>
  <si>
    <t xml:space="preserve">  71</t>
  </si>
  <si>
    <t xml:space="preserve">  72</t>
  </si>
  <si>
    <t xml:space="preserve">  73</t>
  </si>
  <si>
    <t xml:space="preserve">  74</t>
  </si>
  <si>
    <t xml:space="preserve">  76</t>
  </si>
  <si>
    <t xml:space="preserve">  77</t>
  </si>
  <si>
    <t xml:space="preserve">  78</t>
  </si>
  <si>
    <t xml:space="preserve">  79</t>
  </si>
  <si>
    <t xml:space="preserve">  81</t>
  </si>
  <si>
    <t xml:space="preserve">  82</t>
  </si>
  <si>
    <t xml:space="preserve">  83</t>
  </si>
  <si>
    <t xml:space="preserve">  84</t>
  </si>
  <si>
    <t xml:space="preserve">  86</t>
  </si>
  <si>
    <t xml:space="preserve">  87</t>
  </si>
  <si>
    <t xml:space="preserve">  89</t>
  </si>
  <si>
    <t xml:space="preserve">  90</t>
  </si>
  <si>
    <t xml:space="preserve">  91</t>
  </si>
  <si>
    <t>Agriculture</t>
  </si>
  <si>
    <r>
      <t>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額</t>
    </r>
  </si>
  <si>
    <t>Amount</t>
  </si>
  <si>
    <t>Percentage</t>
  </si>
  <si>
    <t>百萬元</t>
  </si>
  <si>
    <t>%</t>
  </si>
  <si>
    <t>million NT$</t>
  </si>
  <si>
    <t xml:space="preserve">  50</t>
  </si>
  <si>
    <t xml:space="preserve">  55</t>
  </si>
  <si>
    <t xml:space="preserve">  60</t>
  </si>
  <si>
    <t xml:space="preserve">  65</t>
  </si>
  <si>
    <t xml:space="preserve">  70</t>
  </si>
  <si>
    <t xml:space="preserve">  75</t>
  </si>
  <si>
    <t xml:space="preserve">  80</t>
  </si>
  <si>
    <t xml:space="preserve">  85</t>
  </si>
  <si>
    <r>
      <t xml:space="preserve">1.  </t>
    </r>
    <r>
      <rPr>
        <sz val="14"/>
        <rFont val="標楷體"/>
        <family val="4"/>
      </rPr>
      <t>國內生產毛額與經濟成長率</t>
    </r>
    <r>
      <rPr>
        <sz val="14"/>
        <rFont val="Times New Roman"/>
        <family val="1"/>
      </rPr>
      <t xml:space="preserve"> </t>
    </r>
  </si>
  <si>
    <t>1.  Gross Domestic Product and Economic Growth Rate</t>
  </si>
  <si>
    <t xml:space="preserve"> </t>
  </si>
  <si>
    <r>
      <t>合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計</t>
    </r>
  </si>
  <si>
    <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業</t>
    </r>
  </si>
  <si>
    <r>
      <t>工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業</t>
    </r>
  </si>
  <si>
    <r>
      <t>服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務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</si>
  <si>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次</t>
    </r>
  </si>
  <si>
    <t>Total</t>
  </si>
  <si>
    <t>Industry</t>
  </si>
  <si>
    <t>Service</t>
  </si>
  <si>
    <r>
      <t>合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計</t>
    </r>
  </si>
  <si>
    <r>
      <t>農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</si>
  <si>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r>
      <t>工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業</t>
    </r>
  </si>
  <si>
    <r>
      <t>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務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業</t>
    </r>
  </si>
  <si>
    <r>
      <t>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額</t>
    </r>
  </si>
  <si>
    <t>百分比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</si>
  <si>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46        </t>
    </r>
    <r>
      <rPr>
        <sz val="8"/>
        <rFont val="標楷體"/>
        <family val="4"/>
      </rPr>
      <t>年</t>
    </r>
  </si>
  <si>
    <t xml:space="preserve">  88</t>
  </si>
  <si>
    <t xml:space="preserve">  92</t>
  </si>
  <si>
    <r>
      <t xml:space="preserve">       </t>
    </r>
    <r>
      <rPr>
        <sz val="7"/>
        <rFont val="Times New Roman"/>
        <family val="1"/>
      </rPr>
      <t>2     94</t>
    </r>
    <r>
      <rPr>
        <sz val="8"/>
        <rFont val="標楷體"/>
        <family val="4"/>
      </rPr>
      <t>年農業統計年報</t>
    </r>
  </si>
  <si>
    <t xml:space="preserve">AG. STATISTICS YEARBOOK 2005         3   </t>
  </si>
  <si>
    <t xml:space="preserve">  93</t>
  </si>
  <si>
    <t>...</t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</si>
  <si>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data have been compiled according to 1993 System of National Accounts.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</si>
  <si>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「中華民國臺灣地區國民所得統計摘要」，行政院主計處。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</si>
  <si>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"Statistical Abstract of National Income  in Taiwan Area, R.O.C", Directorate-General of Budget, Accounting and Statistics</t>
    </r>
  </si>
  <si>
    <t xml:space="preserve">                   (DGBAS), Executive Yuan.</t>
  </si>
  <si>
    <r>
      <t xml:space="preserve">   </t>
    </r>
    <r>
      <rPr>
        <sz val="8"/>
        <rFont val="標楷體"/>
        <family val="4"/>
      </rPr>
      <t>註：歷年資料按聯合國</t>
    </r>
    <r>
      <rPr>
        <sz val="8"/>
        <rFont val="Times New Roman"/>
        <family val="1"/>
      </rPr>
      <t>1993</t>
    </r>
    <r>
      <rPr>
        <sz val="8"/>
        <rFont val="標楷體"/>
        <family val="4"/>
      </rPr>
      <t>年版</t>
    </r>
    <r>
      <rPr>
        <sz val="8"/>
        <rFont val="Times New Roman"/>
        <family val="1"/>
      </rPr>
      <t>SNA</t>
    </r>
    <r>
      <rPr>
        <sz val="8"/>
        <rFont val="標楷體"/>
        <family val="4"/>
      </rPr>
      <t>修正。</t>
    </r>
  </si>
  <si>
    <t xml:space="preserve">     94  r</t>
  </si>
  <si>
    <t xml:space="preserve">    2005  r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</si>
</sst>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細明體"/>
      <family val="3"/>
    </font>
    <font>
      <sz val="9"/>
      <name val="新細明體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180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 quotePrefix="1">
      <alignment horizontal="center" vertical="center"/>
    </xf>
    <xf numFmtId="18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2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7" xfId="0" applyFont="1" applyBorder="1" applyAlignment="1" quotePrefix="1">
      <alignment horizontal="center"/>
    </xf>
    <xf numFmtId="180" fontId="7" fillId="0" borderId="0" xfId="0" applyNumberFormat="1" applyFont="1" applyFill="1" applyAlignment="1" applyProtection="1" quotePrefix="1">
      <alignment horizontal="right" vertical="center"/>
      <protection locked="0"/>
    </xf>
    <xf numFmtId="2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4" fillId="0" borderId="7" xfId="0" applyFont="1" applyBorder="1" applyAlignment="1" quotePrefix="1">
      <alignment horizontal="center"/>
    </xf>
    <xf numFmtId="181" fontId="14" fillId="0" borderId="0" xfId="0" applyNumberFormat="1" applyFont="1" applyFill="1" applyAlignment="1">
      <alignment vertical="center"/>
    </xf>
    <xf numFmtId="180" fontId="14" fillId="0" borderId="0" xfId="0" applyNumberFormat="1" applyFont="1" applyFill="1" applyAlignment="1" applyProtection="1" quotePrefix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80" fontId="14" fillId="0" borderId="0" xfId="0" applyNumberFormat="1" applyFont="1" applyFill="1" applyAlignment="1" applyProtection="1">
      <alignment horizontal="right" vertical="center"/>
      <protection locked="0"/>
    </xf>
    <xf numFmtId="2" fontId="14" fillId="0" borderId="0" xfId="0" applyNumberFormat="1" applyFont="1" applyFill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center"/>
    </xf>
    <xf numFmtId="180" fontId="7" fillId="0" borderId="16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0" fontId="7" fillId="0" borderId="0" xfId="15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181" fontId="7" fillId="0" borderId="6" xfId="0" applyNumberFormat="1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9">
    <cellStyle name="Normal" xfId="0"/>
    <cellStyle name="一般_41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125" zoomScaleNormal="125" workbookViewId="0" topLeftCell="A1">
      <selection activeCell="A1" sqref="A1"/>
    </sheetView>
  </sheetViews>
  <sheetFormatPr defaultColWidth="9.00390625" defaultRowHeight="11.25" customHeight="1"/>
  <cols>
    <col min="1" max="1" width="18.25390625" style="2" customWidth="1"/>
    <col min="2" max="7" width="10.00390625" style="2" customWidth="1"/>
    <col min="8" max="8" width="16.125" style="2" customWidth="1"/>
    <col min="9" max="14" width="10.00390625" style="2" customWidth="1"/>
    <col min="15" max="15" width="18.375" style="2" customWidth="1"/>
    <col min="16" max="16384" width="8.75390625" style="2" customWidth="1"/>
  </cols>
  <sheetData>
    <row r="1" spans="1:15" s="63" customFormat="1" ht="10.5" customHeight="1">
      <c r="A1" s="62" t="s">
        <v>75</v>
      </c>
      <c r="M1" s="61"/>
      <c r="N1" s="61"/>
      <c r="O1" s="60" t="s">
        <v>76</v>
      </c>
    </row>
    <row r="2" spans="1:15" ht="27" customHeight="1">
      <c r="A2" s="71" t="s">
        <v>55</v>
      </c>
      <c r="B2" s="71"/>
      <c r="C2" s="71"/>
      <c r="D2" s="71"/>
      <c r="E2" s="71"/>
      <c r="F2" s="71"/>
      <c r="G2" s="71"/>
      <c r="I2" s="71" t="s">
        <v>56</v>
      </c>
      <c r="J2" s="71"/>
      <c r="K2" s="71"/>
      <c r="L2" s="71"/>
      <c r="M2" s="71"/>
      <c r="N2" s="71"/>
      <c r="O2" s="71"/>
    </row>
    <row r="3" spans="1:10" ht="18" customHeight="1">
      <c r="A3" s="72" t="s">
        <v>57</v>
      </c>
      <c r="B3" s="72"/>
      <c r="C3" s="72"/>
      <c r="D3" s="72"/>
      <c r="E3" s="72"/>
      <c r="F3" s="72"/>
      <c r="G3" s="72"/>
      <c r="J3" s="3"/>
    </row>
    <row r="4" spans="1:14" s="5" customFormat="1" ht="10.5" customHeight="1">
      <c r="A4" s="4"/>
      <c r="B4" s="4"/>
      <c r="C4" s="4"/>
      <c r="D4" s="4"/>
      <c r="E4" s="4"/>
      <c r="F4" s="4"/>
      <c r="G4" s="4"/>
      <c r="I4" s="4"/>
      <c r="J4" s="4"/>
      <c r="K4" s="4"/>
      <c r="L4" s="4"/>
      <c r="M4" s="4"/>
      <c r="N4" s="4"/>
    </row>
    <row r="5" spans="1:15" s="14" customFormat="1" ht="12" customHeight="1">
      <c r="A5" s="6"/>
      <c r="B5" s="75" t="s">
        <v>1</v>
      </c>
      <c r="C5" s="76"/>
      <c r="D5" s="76"/>
      <c r="E5" s="76"/>
      <c r="F5" s="76"/>
      <c r="G5" s="76"/>
      <c r="H5" s="8"/>
      <c r="I5" s="7"/>
      <c r="J5" s="9"/>
      <c r="K5" s="10" t="s">
        <v>2</v>
      </c>
      <c r="L5" s="11"/>
      <c r="M5" s="11"/>
      <c r="N5" s="12"/>
      <c r="O5" s="13"/>
    </row>
    <row r="6" spans="1:14" s="14" customFormat="1" ht="12" customHeight="1">
      <c r="A6" s="15"/>
      <c r="B6" s="78" t="s">
        <v>58</v>
      </c>
      <c r="C6" s="79"/>
      <c r="D6" s="80" t="s">
        <v>59</v>
      </c>
      <c r="E6" s="79"/>
      <c r="F6" s="80" t="s">
        <v>60</v>
      </c>
      <c r="G6" s="79"/>
      <c r="H6" s="8"/>
      <c r="I6" s="78" t="s">
        <v>61</v>
      </c>
      <c r="J6" s="79"/>
      <c r="K6" s="16" t="s">
        <v>3</v>
      </c>
      <c r="L6" s="17"/>
      <c r="M6" s="17"/>
      <c r="N6" s="18"/>
    </row>
    <row r="7" spans="1:15" s="14" customFormat="1" ht="12" customHeight="1">
      <c r="A7" s="19" t="s">
        <v>62</v>
      </c>
      <c r="B7" s="77" t="s">
        <v>63</v>
      </c>
      <c r="C7" s="74"/>
      <c r="D7" s="73" t="s">
        <v>40</v>
      </c>
      <c r="E7" s="74"/>
      <c r="F7" s="73" t="s">
        <v>64</v>
      </c>
      <c r="G7" s="74"/>
      <c r="H7" s="8"/>
      <c r="I7" s="77" t="s">
        <v>65</v>
      </c>
      <c r="J7" s="74"/>
      <c r="K7" s="20" t="s">
        <v>66</v>
      </c>
      <c r="L7" s="21" t="s">
        <v>67</v>
      </c>
      <c r="M7" s="21" t="s">
        <v>68</v>
      </c>
      <c r="N7" s="19" t="s">
        <v>69</v>
      </c>
      <c r="O7" s="22" t="s">
        <v>0</v>
      </c>
    </row>
    <row r="8" spans="1:15" s="14" customFormat="1" ht="12" customHeight="1">
      <c r="A8" s="23"/>
      <c r="B8" s="20" t="s">
        <v>70</v>
      </c>
      <c r="C8" s="24" t="s">
        <v>71</v>
      </c>
      <c r="D8" s="24" t="s">
        <v>41</v>
      </c>
      <c r="E8" s="24" t="s">
        <v>71</v>
      </c>
      <c r="F8" s="24" t="s">
        <v>41</v>
      </c>
      <c r="G8" s="24" t="s">
        <v>71</v>
      </c>
      <c r="H8" s="8"/>
      <c r="I8" s="20" t="s">
        <v>41</v>
      </c>
      <c r="J8" s="21" t="s">
        <v>71</v>
      </c>
      <c r="K8" s="81" t="s">
        <v>63</v>
      </c>
      <c r="L8" s="81" t="s">
        <v>40</v>
      </c>
      <c r="M8" s="81" t="s">
        <v>64</v>
      </c>
      <c r="N8" s="83" t="s">
        <v>65</v>
      </c>
      <c r="O8" s="8"/>
    </row>
    <row r="9" spans="1:15" s="14" customFormat="1" ht="12" customHeight="1">
      <c r="A9" s="25"/>
      <c r="B9" s="26" t="s">
        <v>42</v>
      </c>
      <c r="C9" s="27" t="s">
        <v>43</v>
      </c>
      <c r="D9" s="26" t="s">
        <v>42</v>
      </c>
      <c r="E9" s="27" t="s">
        <v>43</v>
      </c>
      <c r="F9" s="26" t="s">
        <v>42</v>
      </c>
      <c r="G9" s="27" t="s">
        <v>43</v>
      </c>
      <c r="H9" s="8"/>
      <c r="I9" s="26" t="s">
        <v>42</v>
      </c>
      <c r="J9" s="27" t="s">
        <v>43</v>
      </c>
      <c r="K9" s="82"/>
      <c r="L9" s="82"/>
      <c r="M9" s="82"/>
      <c r="N9" s="84"/>
      <c r="O9" s="28"/>
    </row>
    <row r="10" spans="1:15" s="14" customFormat="1" ht="11.25" customHeight="1">
      <c r="A10" s="29"/>
      <c r="B10" s="30" t="s">
        <v>44</v>
      </c>
      <c r="C10" s="31" t="s">
        <v>45</v>
      </c>
      <c r="D10" s="30" t="s">
        <v>44</v>
      </c>
      <c r="E10" s="31" t="s">
        <v>45</v>
      </c>
      <c r="F10" s="30" t="s">
        <v>44</v>
      </c>
      <c r="G10" s="31" t="s">
        <v>45</v>
      </c>
      <c r="H10" s="32"/>
      <c r="I10" s="30" t="s">
        <v>44</v>
      </c>
      <c r="J10" s="31" t="s">
        <v>45</v>
      </c>
      <c r="K10" s="31" t="s">
        <v>45</v>
      </c>
      <c r="L10" s="31" t="s">
        <v>45</v>
      </c>
      <c r="M10" s="31" t="s">
        <v>45</v>
      </c>
      <c r="N10" s="31" t="s">
        <v>45</v>
      </c>
      <c r="O10" s="33"/>
    </row>
    <row r="11" spans="1:15" s="14" customFormat="1" ht="9" customHeight="1">
      <c r="A11" s="29"/>
      <c r="B11" s="31" t="s">
        <v>46</v>
      </c>
      <c r="D11" s="31" t="s">
        <v>46</v>
      </c>
      <c r="F11" s="31" t="s">
        <v>46</v>
      </c>
      <c r="H11" s="32"/>
      <c r="I11" s="31" t="s">
        <v>46</v>
      </c>
      <c r="O11" s="33"/>
    </row>
    <row r="12" spans="1:15" s="5" customFormat="1" ht="3.75" customHeight="1">
      <c r="A12" s="34"/>
      <c r="B12" s="1"/>
      <c r="C12" s="8"/>
      <c r="D12" s="8"/>
      <c r="E12" s="8"/>
      <c r="F12" s="8"/>
      <c r="G12" s="8"/>
      <c r="H12" s="8"/>
      <c r="I12" s="1"/>
      <c r="J12" s="1"/>
      <c r="K12" s="35"/>
      <c r="L12" s="35"/>
      <c r="M12" s="35"/>
      <c r="N12" s="35"/>
      <c r="O12" s="36"/>
    </row>
    <row r="13" spans="1:15" s="5" customFormat="1" ht="9.75" customHeight="1">
      <c r="A13" s="37" t="s">
        <v>72</v>
      </c>
      <c r="B13" s="38">
        <v>40546</v>
      </c>
      <c r="C13" s="39">
        <v>100</v>
      </c>
      <c r="D13" s="41">
        <v>10966</v>
      </c>
      <c r="E13" s="39">
        <f>(D13/$B13)*100</f>
        <v>27.04582449563459</v>
      </c>
      <c r="F13" s="41">
        <v>10064</v>
      </c>
      <c r="G13" s="39">
        <f>(F13/$B13)*100</f>
        <v>24.82119074631283</v>
      </c>
      <c r="H13" s="42"/>
      <c r="I13" s="41">
        <v>19516</v>
      </c>
      <c r="J13" s="39">
        <f>(I13/$B13)*100</f>
        <v>48.13298475805258</v>
      </c>
      <c r="K13" s="43">
        <v>7.48</v>
      </c>
      <c r="L13" s="35" t="s">
        <v>78</v>
      </c>
      <c r="M13" s="35" t="s">
        <v>78</v>
      </c>
      <c r="N13" s="35" t="s">
        <v>78</v>
      </c>
      <c r="O13" s="40">
        <v>1957</v>
      </c>
    </row>
    <row r="14" spans="1:15" s="5" customFormat="1" ht="9.75" customHeight="1">
      <c r="A14" s="44" t="s">
        <v>4</v>
      </c>
      <c r="B14" s="38">
        <v>45455</v>
      </c>
      <c r="C14" s="39">
        <v>100</v>
      </c>
      <c r="D14" s="41">
        <v>12022</v>
      </c>
      <c r="E14" s="39">
        <f>(D14/$B14)*100</f>
        <v>26.44813551864481</v>
      </c>
      <c r="F14" s="41">
        <v>11082</v>
      </c>
      <c r="G14" s="39">
        <f>(F14/$B14)*100</f>
        <v>24.380156198438016</v>
      </c>
      <c r="H14" s="42"/>
      <c r="I14" s="41">
        <v>22351</v>
      </c>
      <c r="J14" s="39">
        <f>(I14/$B14)*100</f>
        <v>49.17170828291717</v>
      </c>
      <c r="K14" s="43">
        <v>6.9</v>
      </c>
      <c r="L14" s="35" t="s">
        <v>78</v>
      </c>
      <c r="M14" s="35" t="s">
        <v>78</v>
      </c>
      <c r="N14" s="35" t="s">
        <v>78</v>
      </c>
      <c r="O14" s="40">
        <v>1958</v>
      </c>
    </row>
    <row r="15" spans="1:15" s="5" customFormat="1" ht="9.75" customHeight="1">
      <c r="A15" s="44" t="s">
        <v>5</v>
      </c>
      <c r="B15" s="38">
        <v>52401</v>
      </c>
      <c r="C15" s="39">
        <v>100</v>
      </c>
      <c r="D15" s="41">
        <v>13643</v>
      </c>
      <c r="E15" s="39">
        <f>(D15/$B15)*100</f>
        <v>26.0357626762848</v>
      </c>
      <c r="F15" s="41">
        <v>13961</v>
      </c>
      <c r="G15" s="39">
        <f>(F15/$B15)*100</f>
        <v>26.64262132402053</v>
      </c>
      <c r="H15" s="42"/>
      <c r="I15" s="41">
        <v>24797</v>
      </c>
      <c r="J15" s="39">
        <f>(I15/$B15)*100</f>
        <v>47.32161599969466</v>
      </c>
      <c r="K15" s="43">
        <v>7.72</v>
      </c>
      <c r="L15" s="35" t="s">
        <v>78</v>
      </c>
      <c r="M15" s="35" t="s">
        <v>78</v>
      </c>
      <c r="N15" s="35" t="s">
        <v>78</v>
      </c>
      <c r="O15" s="40">
        <v>1959</v>
      </c>
    </row>
    <row r="16" spans="1:15" s="5" customFormat="1" ht="9.75" customHeight="1">
      <c r="A16" s="44" t="s">
        <v>6</v>
      </c>
      <c r="B16" s="38">
        <v>63167</v>
      </c>
      <c r="C16" s="39">
        <v>100</v>
      </c>
      <c r="D16" s="41">
        <v>17820</v>
      </c>
      <c r="E16" s="39">
        <f>(D16/$B16)*100</f>
        <v>28.21093292383681</v>
      </c>
      <c r="F16" s="41">
        <v>16688</v>
      </c>
      <c r="G16" s="39">
        <f>(F16/$B16)*100</f>
        <v>26.41885794797917</v>
      </c>
      <c r="H16" s="42"/>
      <c r="I16" s="41">
        <v>28659</v>
      </c>
      <c r="J16" s="39">
        <f>(I16/$B16)*100</f>
        <v>45.37020912818402</v>
      </c>
      <c r="K16" s="43">
        <v>6.31</v>
      </c>
      <c r="L16" s="35" t="s">
        <v>78</v>
      </c>
      <c r="M16" s="35" t="s">
        <v>78</v>
      </c>
      <c r="N16" s="35" t="s">
        <v>78</v>
      </c>
      <c r="O16" s="40">
        <v>1960</v>
      </c>
    </row>
    <row r="17" spans="1:15" s="5" customFormat="1" ht="9.75" customHeight="1">
      <c r="A17" s="44" t="s">
        <v>47</v>
      </c>
      <c r="B17" s="38">
        <v>70746</v>
      </c>
      <c r="C17" s="39">
        <v>100</v>
      </c>
      <c r="D17" s="41">
        <v>19206</v>
      </c>
      <c r="E17" s="39">
        <f>(D17/$B17)*100</f>
        <v>27.1478246119922</v>
      </c>
      <c r="F17" s="41">
        <v>18498</v>
      </c>
      <c r="G17" s="39">
        <f>(F17/$B17)*100</f>
        <v>26.147061317954375</v>
      </c>
      <c r="H17" s="42"/>
      <c r="I17" s="41">
        <v>33042</v>
      </c>
      <c r="J17" s="39">
        <f>(I17/$B17)*100</f>
        <v>46.70511407005343</v>
      </c>
      <c r="K17" s="43">
        <v>6.81</v>
      </c>
      <c r="L17" s="35" t="s">
        <v>78</v>
      </c>
      <c r="M17" s="35" t="s">
        <v>78</v>
      </c>
      <c r="N17" s="35" t="s">
        <v>78</v>
      </c>
      <c r="O17" s="40">
        <v>1961</v>
      </c>
    </row>
    <row r="18" spans="1:15" s="5" customFormat="1" ht="6" customHeight="1">
      <c r="A18" s="44"/>
      <c r="B18" s="38"/>
      <c r="C18" s="39"/>
      <c r="D18" s="41"/>
      <c r="E18" s="39"/>
      <c r="F18" s="41"/>
      <c r="G18" s="39"/>
      <c r="H18" s="42"/>
      <c r="I18" s="41"/>
      <c r="J18" s="39"/>
      <c r="K18" s="43"/>
      <c r="L18" s="35"/>
      <c r="M18" s="35"/>
      <c r="N18" s="35"/>
      <c r="O18" s="40"/>
    </row>
    <row r="19" spans="1:15" s="5" customFormat="1" ht="9.75" customHeight="1">
      <c r="A19" s="44" t="s">
        <v>7</v>
      </c>
      <c r="B19" s="38">
        <v>77869</v>
      </c>
      <c r="C19" s="39">
        <v>100</v>
      </c>
      <c r="D19" s="41">
        <v>19252</v>
      </c>
      <c r="E19" s="39">
        <f>(D19/$B19)*100</f>
        <v>24.723574207964656</v>
      </c>
      <c r="F19" s="41">
        <v>21635</v>
      </c>
      <c r="G19" s="39">
        <f>(F19/$B19)*100</f>
        <v>27.783842093772876</v>
      </c>
      <c r="H19" s="42"/>
      <c r="I19" s="41">
        <v>36982</v>
      </c>
      <c r="J19" s="39">
        <f>(I19/$B19)*100</f>
        <v>47.492583698262465</v>
      </c>
      <c r="K19" s="43">
        <v>7.79</v>
      </c>
      <c r="L19" s="43">
        <v>2.72</v>
      </c>
      <c r="M19" s="43">
        <v>9.67</v>
      </c>
      <c r="N19" s="43">
        <v>8.92</v>
      </c>
      <c r="O19" s="40">
        <v>1962</v>
      </c>
    </row>
    <row r="20" spans="1:15" s="5" customFormat="1" ht="9.75" customHeight="1">
      <c r="A20" s="44" t="s">
        <v>8</v>
      </c>
      <c r="B20" s="38">
        <v>88044</v>
      </c>
      <c r="C20" s="39">
        <v>100</v>
      </c>
      <c r="D20" s="41">
        <v>20268</v>
      </c>
      <c r="E20" s="39">
        <f>(D20/$B20)*100</f>
        <v>23.02030802780428</v>
      </c>
      <c r="F20" s="41">
        <v>25967</v>
      </c>
      <c r="G20" s="39">
        <f>(F20/$B20)*100</f>
        <v>29.493207941483803</v>
      </c>
      <c r="H20" s="42"/>
      <c r="I20" s="41">
        <v>41809</v>
      </c>
      <c r="J20" s="39">
        <f>(I20/$B20)*100</f>
        <v>47.48648403071192</v>
      </c>
      <c r="K20" s="43">
        <v>9.37</v>
      </c>
      <c r="L20" s="43">
        <v>2.47</v>
      </c>
      <c r="M20" s="43">
        <v>11.31</v>
      </c>
      <c r="N20" s="43">
        <v>11.01</v>
      </c>
      <c r="O20" s="40">
        <v>1963</v>
      </c>
    </row>
    <row r="21" spans="1:15" s="5" customFormat="1" ht="9.75" customHeight="1">
      <c r="A21" s="44" t="s">
        <v>9</v>
      </c>
      <c r="B21" s="38">
        <v>102819</v>
      </c>
      <c r="C21" s="39">
        <v>100</v>
      </c>
      <c r="D21" s="41">
        <v>24968</v>
      </c>
      <c r="E21" s="39">
        <f>(D21/$B21)*100</f>
        <v>24.283449556988497</v>
      </c>
      <c r="F21" s="41">
        <v>30787</v>
      </c>
      <c r="G21" s="39">
        <f>(F21/$B21)*100</f>
        <v>29.94290938445229</v>
      </c>
      <c r="H21" s="42"/>
      <c r="I21" s="41">
        <v>47064</v>
      </c>
      <c r="J21" s="39">
        <f>(I21/$B21)*100</f>
        <v>45.773641058559214</v>
      </c>
      <c r="K21" s="43">
        <v>12.15</v>
      </c>
      <c r="L21" s="43">
        <v>14.12</v>
      </c>
      <c r="M21" s="43">
        <v>16.65</v>
      </c>
      <c r="N21" s="43">
        <v>9.64</v>
      </c>
      <c r="O21" s="40">
        <v>1964</v>
      </c>
    </row>
    <row r="22" spans="1:15" s="5" customFormat="1" ht="9.75" customHeight="1">
      <c r="A22" s="44" t="s">
        <v>10</v>
      </c>
      <c r="B22" s="38">
        <v>113717</v>
      </c>
      <c r="C22" s="39">
        <v>100</v>
      </c>
      <c r="D22" s="41">
        <v>26584</v>
      </c>
      <c r="E22" s="39">
        <f>(D22/$B22)*100</f>
        <v>23.3773314456062</v>
      </c>
      <c r="F22" s="41">
        <v>33760</v>
      </c>
      <c r="G22" s="39">
        <f>(F22/$B22)*100</f>
        <v>29.687733584248615</v>
      </c>
      <c r="H22" s="42"/>
      <c r="I22" s="41">
        <v>53373</v>
      </c>
      <c r="J22" s="39">
        <f>(I22/$B22)*100</f>
        <v>46.934934970145186</v>
      </c>
      <c r="K22" s="43">
        <v>11.21</v>
      </c>
      <c r="L22" s="43">
        <v>8.52</v>
      </c>
      <c r="M22" s="43">
        <v>12.41</v>
      </c>
      <c r="N22" s="43">
        <v>11.59</v>
      </c>
      <c r="O22" s="40">
        <v>1965</v>
      </c>
    </row>
    <row r="23" spans="1:15" s="5" customFormat="1" ht="9.75" customHeight="1">
      <c r="A23" s="44" t="s">
        <v>48</v>
      </c>
      <c r="B23" s="38">
        <v>127292</v>
      </c>
      <c r="C23" s="39">
        <v>100</v>
      </c>
      <c r="D23" s="41">
        <v>28346</v>
      </c>
      <c r="E23" s="39">
        <f>(D23/$B23)*100</f>
        <v>22.268485057976935</v>
      </c>
      <c r="F23" s="41">
        <v>38138</v>
      </c>
      <c r="G23" s="39">
        <f>(F23/$B23)*100</f>
        <v>29.961034471922822</v>
      </c>
      <c r="H23" s="42"/>
      <c r="I23" s="41">
        <v>60808</v>
      </c>
      <c r="J23" s="39">
        <f>(I23/$B23)*100</f>
        <v>47.77048047010024</v>
      </c>
      <c r="K23" s="43">
        <v>8.94</v>
      </c>
      <c r="L23" s="43">
        <v>2.88</v>
      </c>
      <c r="M23" s="43">
        <v>12.68</v>
      </c>
      <c r="N23" s="43">
        <v>9.28</v>
      </c>
      <c r="O23" s="40">
        <v>1966</v>
      </c>
    </row>
    <row r="24" spans="1:15" s="5" customFormat="1" ht="6" customHeight="1">
      <c r="A24" s="44"/>
      <c r="B24" s="38"/>
      <c r="C24" s="39"/>
      <c r="D24" s="41"/>
      <c r="E24" s="39"/>
      <c r="F24" s="41"/>
      <c r="G24" s="39"/>
      <c r="H24" s="42"/>
      <c r="I24" s="41"/>
      <c r="J24" s="39"/>
      <c r="K24" s="43"/>
      <c r="L24" s="43"/>
      <c r="M24" s="43"/>
      <c r="N24" s="43"/>
      <c r="O24" s="40"/>
    </row>
    <row r="25" spans="1:15" s="5" customFormat="1" ht="9.75" customHeight="1">
      <c r="A25" s="44" t="s">
        <v>11</v>
      </c>
      <c r="B25" s="38">
        <v>147285</v>
      </c>
      <c r="C25" s="39">
        <v>100</v>
      </c>
      <c r="D25" s="41">
        <v>30022</v>
      </c>
      <c r="E25" s="39">
        <f>(D25/$B25)*100</f>
        <v>20.38361000780799</v>
      </c>
      <c r="F25" s="41">
        <v>47569</v>
      </c>
      <c r="G25" s="39">
        <f>(F25/$B25)*100</f>
        <v>32.29724683436874</v>
      </c>
      <c r="H25" s="42"/>
      <c r="I25" s="41">
        <v>69694</v>
      </c>
      <c r="J25" s="39">
        <f>(I25/$B25)*100</f>
        <v>47.31914315782327</v>
      </c>
      <c r="K25" s="43">
        <v>10.71</v>
      </c>
      <c r="L25" s="43">
        <v>5.73</v>
      </c>
      <c r="M25" s="43">
        <v>14.23</v>
      </c>
      <c r="N25" s="43">
        <v>10.65</v>
      </c>
      <c r="O25" s="40">
        <v>1967</v>
      </c>
    </row>
    <row r="26" spans="1:15" s="5" customFormat="1" ht="9.75" customHeight="1">
      <c r="A26" s="44" t="s">
        <v>12</v>
      </c>
      <c r="B26" s="38">
        <v>171743</v>
      </c>
      <c r="C26" s="39">
        <v>100</v>
      </c>
      <c r="D26" s="41">
        <v>32269</v>
      </c>
      <c r="E26" s="39">
        <f>(D26/$B26)*100</f>
        <v>18.789120953983566</v>
      </c>
      <c r="F26" s="41">
        <v>57915</v>
      </c>
      <c r="G26" s="39">
        <f>(F26/$B26)*100</f>
        <v>33.72189841798502</v>
      </c>
      <c r="H26" s="42"/>
      <c r="I26" s="41">
        <v>81559</v>
      </c>
      <c r="J26" s="39">
        <f>(I26/$B26)*100</f>
        <v>47.48898062803142</v>
      </c>
      <c r="K26" s="43">
        <v>9.29</v>
      </c>
      <c r="L26" s="43">
        <v>5.99</v>
      </c>
      <c r="M26" s="43">
        <v>14.92</v>
      </c>
      <c r="N26" s="43">
        <v>7.61</v>
      </c>
      <c r="O26" s="40">
        <v>1968</v>
      </c>
    </row>
    <row r="27" spans="1:15" s="5" customFormat="1" ht="9.75" customHeight="1">
      <c r="A27" s="44" t="s">
        <v>13</v>
      </c>
      <c r="B27" s="38">
        <v>199222</v>
      </c>
      <c r="C27" s="39">
        <v>100</v>
      </c>
      <c r="D27" s="41">
        <v>31234</v>
      </c>
      <c r="E27" s="39">
        <f>(D27/$B27)*100</f>
        <v>15.677987370872696</v>
      </c>
      <c r="F27" s="41">
        <v>71781</v>
      </c>
      <c r="G27" s="39">
        <f>(F27/$B27)*100</f>
        <v>36.030659264539054</v>
      </c>
      <c r="H27" s="42"/>
      <c r="I27" s="41">
        <v>96207</v>
      </c>
      <c r="J27" s="39">
        <f>(I27/$B27)*100</f>
        <v>48.29135336458825</v>
      </c>
      <c r="K27" s="43">
        <v>9.14</v>
      </c>
      <c r="L27" s="43">
        <v>-3.4</v>
      </c>
      <c r="M27" s="43">
        <v>16.35</v>
      </c>
      <c r="N27" s="43">
        <v>9.18</v>
      </c>
      <c r="O27" s="40">
        <v>1969</v>
      </c>
    </row>
    <row r="28" spans="1:15" s="5" customFormat="1" ht="9.75" customHeight="1">
      <c r="A28" s="44" t="s">
        <v>14</v>
      </c>
      <c r="B28" s="38">
        <v>229562</v>
      </c>
      <c r="C28" s="39">
        <v>100</v>
      </c>
      <c r="D28" s="41">
        <v>35025</v>
      </c>
      <c r="E28" s="39">
        <f>(D28/$B28)*100</f>
        <v>15.257316106324218</v>
      </c>
      <c r="F28" s="41">
        <v>82545</v>
      </c>
      <c r="G28" s="39">
        <f>(F28/$B28)*100</f>
        <v>35.95760622402662</v>
      </c>
      <c r="H28" s="42"/>
      <c r="I28" s="41">
        <v>111992</v>
      </c>
      <c r="J28" s="39">
        <f>(I28/$B28)*100</f>
        <v>48.785077669649155</v>
      </c>
      <c r="K28" s="43">
        <v>11.41</v>
      </c>
      <c r="L28" s="43">
        <v>4.95</v>
      </c>
      <c r="M28" s="43">
        <v>16.21</v>
      </c>
      <c r="N28" s="43">
        <v>10.5</v>
      </c>
      <c r="O28" s="40">
        <v>1970</v>
      </c>
    </row>
    <row r="29" spans="1:15" s="5" customFormat="1" ht="9.75" customHeight="1">
      <c r="A29" s="44" t="s">
        <v>49</v>
      </c>
      <c r="B29" s="38">
        <v>266884</v>
      </c>
      <c r="C29" s="39">
        <v>100</v>
      </c>
      <c r="D29" s="41">
        <v>34402</v>
      </c>
      <c r="E29" s="39">
        <f>(D29/$B29)*100</f>
        <v>12.89024445077262</v>
      </c>
      <c r="F29" s="41">
        <v>101321</v>
      </c>
      <c r="G29" s="39">
        <f>(F29/$B29)*100</f>
        <v>37.96443398630117</v>
      </c>
      <c r="H29" s="42"/>
      <c r="I29" s="41">
        <v>131161</v>
      </c>
      <c r="J29" s="39">
        <f>(I29/$B29)*100</f>
        <v>49.14532156292621</v>
      </c>
      <c r="K29" s="43">
        <v>12.84</v>
      </c>
      <c r="L29" s="43">
        <v>1.53</v>
      </c>
      <c r="M29" s="43">
        <v>19.24</v>
      </c>
      <c r="N29" s="43">
        <v>12</v>
      </c>
      <c r="O29" s="40">
        <v>1971</v>
      </c>
    </row>
    <row r="30" spans="1:15" s="5" customFormat="1" ht="6" customHeight="1">
      <c r="A30" s="44"/>
      <c r="B30" s="38"/>
      <c r="C30" s="39"/>
      <c r="D30" s="41"/>
      <c r="E30" s="39"/>
      <c r="F30" s="41"/>
      <c r="G30" s="39"/>
      <c r="H30" s="42"/>
      <c r="I30" s="41"/>
      <c r="J30" s="39"/>
      <c r="K30" s="43"/>
      <c r="L30" s="43"/>
      <c r="M30" s="43"/>
      <c r="N30" s="43"/>
      <c r="O30" s="40"/>
    </row>
    <row r="31" spans="1:15" s="5" customFormat="1" ht="9.75" customHeight="1">
      <c r="A31" s="44" t="s">
        <v>15</v>
      </c>
      <c r="B31" s="38">
        <v>319964</v>
      </c>
      <c r="C31" s="39">
        <v>100</v>
      </c>
      <c r="D31" s="41">
        <v>38561</v>
      </c>
      <c r="E31" s="39">
        <f>(D31/$B31)*100</f>
        <v>12.051668312685177</v>
      </c>
      <c r="F31" s="41">
        <v>130081</v>
      </c>
      <c r="G31" s="39">
        <f>(F31/$B31)*100</f>
        <v>40.65488617469465</v>
      </c>
      <c r="H31" s="42"/>
      <c r="I31" s="41">
        <v>151322</v>
      </c>
      <c r="J31" s="39">
        <f>(I31/$B31)*100</f>
        <v>47.29344551262017</v>
      </c>
      <c r="K31" s="43">
        <v>13.3</v>
      </c>
      <c r="L31" s="43">
        <v>4.1</v>
      </c>
      <c r="M31" s="43">
        <v>19.73</v>
      </c>
      <c r="N31" s="43">
        <v>11.47</v>
      </c>
      <c r="O31" s="40">
        <v>1972</v>
      </c>
    </row>
    <row r="32" spans="1:15" s="5" customFormat="1" ht="9.75" customHeight="1">
      <c r="A32" s="44" t="s">
        <v>16</v>
      </c>
      <c r="B32" s="38">
        <v>415607</v>
      </c>
      <c r="C32" s="39">
        <v>100</v>
      </c>
      <c r="D32" s="41">
        <v>49582</v>
      </c>
      <c r="E32" s="39">
        <f>(D32/$B32)*100</f>
        <v>11.93002042795237</v>
      </c>
      <c r="F32" s="41">
        <v>176923</v>
      </c>
      <c r="G32" s="39">
        <f>(F32/$B32)*100</f>
        <v>42.56978347332937</v>
      </c>
      <c r="H32" s="42"/>
      <c r="I32" s="41">
        <v>189102</v>
      </c>
      <c r="J32" s="39">
        <f>(I32/$B32)*100</f>
        <v>45.50019609871826</v>
      </c>
      <c r="K32" s="43">
        <v>12.88</v>
      </c>
      <c r="L32" s="43">
        <v>3.6</v>
      </c>
      <c r="M32" s="43">
        <v>15.01</v>
      </c>
      <c r="N32" s="43">
        <v>13.44</v>
      </c>
      <c r="O32" s="40">
        <v>1973</v>
      </c>
    </row>
    <row r="33" spans="1:15" s="5" customFormat="1" ht="9.75" customHeight="1">
      <c r="A33" s="44" t="s">
        <v>17</v>
      </c>
      <c r="B33" s="38">
        <v>557210</v>
      </c>
      <c r="C33" s="39">
        <v>100</v>
      </c>
      <c r="D33" s="41">
        <v>68142</v>
      </c>
      <c r="E33" s="39">
        <f>(D33/$B33)*100</f>
        <v>12.229141616266757</v>
      </c>
      <c r="F33" s="41">
        <v>219788</v>
      </c>
      <c r="G33" s="39">
        <f>(F33/$B33)*100</f>
        <v>39.4443746522855</v>
      </c>
      <c r="H33" s="42"/>
      <c r="I33" s="41">
        <v>269280</v>
      </c>
      <c r="J33" s="39">
        <f>(I33/$B33)*100</f>
        <v>48.32648373144775</v>
      </c>
      <c r="K33" s="43">
        <v>1.38</v>
      </c>
      <c r="L33" s="43">
        <v>2.21</v>
      </c>
      <c r="M33" s="43">
        <v>-1.97</v>
      </c>
      <c r="N33" s="43">
        <v>3.42</v>
      </c>
      <c r="O33" s="40">
        <v>1974</v>
      </c>
    </row>
    <row r="34" spans="1:15" s="5" customFormat="1" ht="9.75" customHeight="1">
      <c r="A34" s="44" t="s">
        <v>18</v>
      </c>
      <c r="B34" s="38">
        <v>598392</v>
      </c>
      <c r="C34" s="39">
        <v>100</v>
      </c>
      <c r="D34" s="41">
        <v>74715</v>
      </c>
      <c r="E34" s="39">
        <f>(D34/$B34)*100</f>
        <v>12.485962379176192</v>
      </c>
      <c r="F34" s="41">
        <v>231210</v>
      </c>
      <c r="G34" s="39">
        <f>(F34/$B34)*100</f>
        <v>38.63855131753098</v>
      </c>
      <c r="H34" s="42"/>
      <c r="I34" s="41">
        <v>292467</v>
      </c>
      <c r="J34" s="39">
        <f>(I34/$B34)*100</f>
        <v>48.875486303292824</v>
      </c>
      <c r="K34" s="43">
        <v>4.94</v>
      </c>
      <c r="L34" s="43">
        <v>-4.07</v>
      </c>
      <c r="M34" s="43">
        <v>6.26</v>
      </c>
      <c r="N34" s="43">
        <v>5.82</v>
      </c>
      <c r="O34" s="40">
        <v>1975</v>
      </c>
    </row>
    <row r="35" spans="1:15" s="5" customFormat="1" ht="9.75" customHeight="1">
      <c r="A35" s="44" t="s">
        <v>50</v>
      </c>
      <c r="B35" s="38">
        <v>718890</v>
      </c>
      <c r="C35" s="39">
        <v>100</v>
      </c>
      <c r="D35" s="41">
        <v>80314</v>
      </c>
      <c r="E35" s="39">
        <f>(D35/$B35)*100</f>
        <v>11.171945638414778</v>
      </c>
      <c r="F35" s="41">
        <v>299235</v>
      </c>
      <c r="G35" s="39">
        <f>(F35/$B35)*100</f>
        <v>41.62458790635563</v>
      </c>
      <c r="H35" s="42"/>
      <c r="I35" s="41">
        <v>339341</v>
      </c>
      <c r="J35" s="39">
        <f>(I35/$B35)*100</f>
        <v>47.203466455229595</v>
      </c>
      <c r="K35" s="43">
        <v>13.96</v>
      </c>
      <c r="L35" s="43">
        <v>9.07</v>
      </c>
      <c r="M35" s="43">
        <v>21.83</v>
      </c>
      <c r="N35" s="43">
        <v>9.87</v>
      </c>
      <c r="O35" s="40">
        <v>1976</v>
      </c>
    </row>
    <row r="36" spans="1:15" s="5" customFormat="1" ht="6" customHeight="1">
      <c r="A36" s="44"/>
      <c r="B36" s="38"/>
      <c r="C36" s="39"/>
      <c r="D36" s="41"/>
      <c r="E36" s="39"/>
      <c r="F36" s="41"/>
      <c r="G36" s="39"/>
      <c r="H36" s="42"/>
      <c r="I36" s="41"/>
      <c r="J36" s="39"/>
      <c r="K36" s="43"/>
      <c r="L36" s="43"/>
      <c r="M36" s="43"/>
      <c r="N36" s="43"/>
      <c r="O36" s="40"/>
    </row>
    <row r="37" spans="1:15" s="5" customFormat="1" ht="9.75" customHeight="1">
      <c r="A37" s="44" t="s">
        <v>19</v>
      </c>
      <c r="B37" s="38">
        <v>842736</v>
      </c>
      <c r="C37" s="39">
        <v>100</v>
      </c>
      <c r="D37" s="41">
        <v>87679</v>
      </c>
      <c r="E37" s="39">
        <f>(D37/$B37)*100</f>
        <v>10.404088587647852</v>
      </c>
      <c r="F37" s="41">
        <v>357537</v>
      </c>
      <c r="G37" s="39">
        <f>(F37/$B37)*100</f>
        <v>42.425741869339866</v>
      </c>
      <c r="H37" s="42"/>
      <c r="I37" s="41">
        <v>397520</v>
      </c>
      <c r="J37" s="39">
        <f>(I37/$B37)*100</f>
        <v>47.170169543012285</v>
      </c>
      <c r="K37" s="43">
        <v>10.3</v>
      </c>
      <c r="L37" s="43">
        <v>4.12</v>
      </c>
      <c r="M37" s="43">
        <v>12.41</v>
      </c>
      <c r="N37" s="43">
        <v>9.89</v>
      </c>
      <c r="O37" s="40">
        <v>1977</v>
      </c>
    </row>
    <row r="38" spans="1:15" s="5" customFormat="1" ht="9.75" customHeight="1">
      <c r="A38" s="44" t="s">
        <v>20</v>
      </c>
      <c r="B38" s="38">
        <v>1008607</v>
      </c>
      <c r="C38" s="39">
        <v>100</v>
      </c>
      <c r="D38" s="41">
        <v>92797</v>
      </c>
      <c r="E38" s="39">
        <f>(D38/$B38)*100</f>
        <v>9.200511200100733</v>
      </c>
      <c r="F38" s="41">
        <v>437587</v>
      </c>
      <c r="G38" s="39">
        <f>(F38/$B38)*100</f>
        <v>43.38528287033503</v>
      </c>
      <c r="H38" s="42"/>
      <c r="I38" s="41">
        <v>478223</v>
      </c>
      <c r="J38" s="39">
        <f>(I38/$B38)*100</f>
        <v>47.41420592956424</v>
      </c>
      <c r="K38" s="43">
        <v>13.67</v>
      </c>
      <c r="L38" s="43">
        <v>-0.62</v>
      </c>
      <c r="M38" s="43">
        <v>17.81</v>
      </c>
      <c r="N38" s="43">
        <v>13.03</v>
      </c>
      <c r="O38" s="40">
        <v>1978</v>
      </c>
    </row>
    <row r="39" spans="1:15" s="5" customFormat="1" ht="9.75" customHeight="1">
      <c r="A39" s="44" t="s">
        <v>21</v>
      </c>
      <c r="B39" s="38">
        <v>1219331</v>
      </c>
      <c r="C39" s="39">
        <v>100</v>
      </c>
      <c r="D39" s="41">
        <v>101932</v>
      </c>
      <c r="E39" s="39">
        <f>(D39/$B39)*100</f>
        <v>8.359666079186045</v>
      </c>
      <c r="F39" s="41">
        <v>526067</v>
      </c>
      <c r="G39" s="39">
        <f>(F39/$B39)*100</f>
        <v>43.14390432130406</v>
      </c>
      <c r="H39" s="42"/>
      <c r="I39" s="41">
        <v>591332</v>
      </c>
      <c r="J39" s="39">
        <f>(I39/$B39)*100</f>
        <v>48.496429599509895</v>
      </c>
      <c r="K39" s="43">
        <v>8.44</v>
      </c>
      <c r="L39" s="43">
        <v>4.72</v>
      </c>
      <c r="M39" s="43">
        <v>6.22</v>
      </c>
      <c r="N39" s="43">
        <v>10.61</v>
      </c>
      <c r="O39" s="40">
        <v>1979</v>
      </c>
    </row>
    <row r="40" spans="1:15" s="5" customFormat="1" ht="9.75" customHeight="1">
      <c r="A40" s="44" t="s">
        <v>22</v>
      </c>
      <c r="B40" s="38">
        <v>1522272</v>
      </c>
      <c r="C40" s="39">
        <v>100</v>
      </c>
      <c r="D40" s="41">
        <v>114212</v>
      </c>
      <c r="E40" s="39">
        <f>(D40/$B40)*100</f>
        <v>7.502732757352168</v>
      </c>
      <c r="F40" s="41">
        <v>662198</v>
      </c>
      <c r="G40" s="39">
        <f>(F40/$B40)*100</f>
        <v>43.50063589161464</v>
      </c>
      <c r="H40" s="42"/>
      <c r="I40" s="41">
        <v>745862</v>
      </c>
      <c r="J40" s="39">
        <f>(I40/$B40)*100</f>
        <v>48.996631351033194</v>
      </c>
      <c r="K40" s="43">
        <v>7.36</v>
      </c>
      <c r="L40" s="43">
        <v>-2.26</v>
      </c>
      <c r="M40" s="43">
        <v>9.05</v>
      </c>
      <c r="N40" s="43">
        <v>7.45</v>
      </c>
      <c r="O40" s="40">
        <v>1980</v>
      </c>
    </row>
    <row r="41" spans="1:15" s="5" customFormat="1" ht="9.75" customHeight="1">
      <c r="A41" s="44" t="s">
        <v>51</v>
      </c>
      <c r="B41" s="38">
        <f>D41+F41+I41</f>
        <v>1813290</v>
      </c>
      <c r="C41" s="39">
        <v>100</v>
      </c>
      <c r="D41" s="41">
        <v>128815</v>
      </c>
      <c r="E41" s="39">
        <f>(D41/$B41)*100</f>
        <v>7.103938145580685</v>
      </c>
      <c r="F41" s="41">
        <v>778000</v>
      </c>
      <c r="G41" s="39">
        <f>(F41/B41)*100</f>
        <v>42.9054370784596</v>
      </c>
      <c r="H41" s="42"/>
      <c r="I41" s="41">
        <v>906475</v>
      </c>
      <c r="J41" s="39">
        <f>(I41/B41)*100</f>
        <v>49.990624775959716</v>
      </c>
      <c r="K41" s="43">
        <v>6.24</v>
      </c>
      <c r="L41" s="43">
        <v>-0.57</v>
      </c>
      <c r="M41" s="43">
        <v>5.28</v>
      </c>
      <c r="N41" s="43">
        <v>7.77</v>
      </c>
      <c r="O41" s="40">
        <v>1981</v>
      </c>
    </row>
    <row r="42" spans="1:15" s="5" customFormat="1" ht="6" customHeight="1">
      <c r="A42" s="44"/>
      <c r="B42" s="38"/>
      <c r="C42" s="39"/>
      <c r="D42" s="41"/>
      <c r="E42" s="39"/>
      <c r="F42" s="41"/>
      <c r="G42" s="39"/>
      <c r="H42" s="42"/>
      <c r="I42" s="41"/>
      <c r="J42" s="39"/>
      <c r="K42" s="43"/>
      <c r="L42" s="43"/>
      <c r="M42" s="43"/>
      <c r="N42" s="43"/>
      <c r="O42" s="40"/>
    </row>
    <row r="43" spans="1:15" s="5" customFormat="1" ht="9.75" customHeight="1">
      <c r="A43" s="44" t="s">
        <v>23</v>
      </c>
      <c r="B43" s="38">
        <f>D43+F43+I43</f>
        <v>1940573</v>
      </c>
      <c r="C43" s="39">
        <v>100</v>
      </c>
      <c r="D43" s="41">
        <v>146288</v>
      </c>
      <c r="E43" s="39">
        <f>(D43/B43)*100</f>
        <v>7.538392011019426</v>
      </c>
      <c r="F43" s="41">
        <v>811717</v>
      </c>
      <c r="G43" s="39">
        <f>(F43/B43)*100</f>
        <v>41.82872790665437</v>
      </c>
      <c r="H43" s="42"/>
      <c r="I43" s="41">
        <v>982568</v>
      </c>
      <c r="J43" s="39">
        <f>(I43/B43)*100</f>
        <v>50.6328800823262</v>
      </c>
      <c r="K43" s="43">
        <v>3.47</v>
      </c>
      <c r="L43" s="43">
        <v>2.07</v>
      </c>
      <c r="M43" s="43">
        <v>0.99</v>
      </c>
      <c r="N43" s="43">
        <v>5.39</v>
      </c>
      <c r="O43" s="40">
        <v>1982</v>
      </c>
    </row>
    <row r="44" spans="1:15" s="5" customFormat="1" ht="9.75" customHeight="1">
      <c r="A44" s="44" t="s">
        <v>24</v>
      </c>
      <c r="B44" s="38">
        <f>D44+F44+I44</f>
        <v>2142381</v>
      </c>
      <c r="C44" s="39">
        <v>100</v>
      </c>
      <c r="D44" s="41">
        <v>152620</v>
      </c>
      <c r="E44" s="39">
        <f>(D44/B44)*100</f>
        <v>7.1238495860446855</v>
      </c>
      <c r="F44" s="41">
        <v>917507</v>
      </c>
      <c r="G44" s="39">
        <f>(F44/B44)*100</f>
        <v>42.826509383718395</v>
      </c>
      <c r="H44" s="42"/>
      <c r="I44" s="41">
        <v>1072254</v>
      </c>
      <c r="J44" s="39">
        <f>(I44/B44)*100</f>
        <v>50.04964103023691</v>
      </c>
      <c r="K44" s="43">
        <v>8.32</v>
      </c>
      <c r="L44" s="43">
        <v>2.55</v>
      </c>
      <c r="M44" s="43">
        <v>10.59</v>
      </c>
      <c r="N44" s="43">
        <v>7.42</v>
      </c>
      <c r="O44" s="40">
        <v>1983</v>
      </c>
    </row>
    <row r="45" spans="1:15" s="5" customFormat="1" ht="9.75" customHeight="1">
      <c r="A45" s="44" t="s">
        <v>25</v>
      </c>
      <c r="B45" s="38">
        <f>D45+F45+I45</f>
        <v>2392406</v>
      </c>
      <c r="C45" s="39">
        <v>100</v>
      </c>
      <c r="D45" s="41">
        <v>147595</v>
      </c>
      <c r="E45" s="39">
        <f>(D45/B45)*100</f>
        <v>6.169312399316838</v>
      </c>
      <c r="F45" s="41">
        <v>1048104</v>
      </c>
      <c r="G45" s="39">
        <f>(F45/B45)*100</f>
        <v>43.809620942264814</v>
      </c>
      <c r="H45" s="42"/>
      <c r="I45" s="41">
        <v>1196707</v>
      </c>
      <c r="J45" s="39">
        <f>(I45/B45)*100</f>
        <v>50.02106665841835</v>
      </c>
      <c r="K45" s="43">
        <v>10.71</v>
      </c>
      <c r="L45" s="43">
        <v>1.96</v>
      </c>
      <c r="M45" s="43">
        <v>12.38</v>
      </c>
      <c r="N45" s="43">
        <v>10.47</v>
      </c>
      <c r="O45" s="40">
        <v>1984</v>
      </c>
    </row>
    <row r="46" spans="1:15" s="5" customFormat="1" ht="9.75" customHeight="1">
      <c r="A46" s="44" t="s">
        <v>26</v>
      </c>
      <c r="B46" s="38">
        <f>D46+F46+I46</f>
        <v>2527478</v>
      </c>
      <c r="C46" s="39">
        <v>100</v>
      </c>
      <c r="D46" s="41">
        <v>142207</v>
      </c>
      <c r="E46" s="39">
        <f>(D46/B46)*100</f>
        <v>5.626438687102321</v>
      </c>
      <c r="F46" s="41">
        <v>1107197</v>
      </c>
      <c r="G46" s="39">
        <f>(F46/B46)*100</f>
        <v>43.80639514963137</v>
      </c>
      <c r="H46" s="42"/>
      <c r="I46" s="41">
        <v>1278074</v>
      </c>
      <c r="J46" s="39">
        <f>(I46/B46)*100</f>
        <v>50.56716616326631</v>
      </c>
      <c r="K46" s="43">
        <v>5.02</v>
      </c>
      <c r="L46" s="43">
        <v>2.06</v>
      </c>
      <c r="M46" s="43">
        <v>3.02</v>
      </c>
      <c r="N46" s="43">
        <v>6.72</v>
      </c>
      <c r="O46" s="40">
        <v>1985</v>
      </c>
    </row>
    <row r="47" spans="1:15" s="5" customFormat="1" ht="9.75" customHeight="1">
      <c r="A47" s="44" t="s">
        <v>52</v>
      </c>
      <c r="B47" s="38">
        <f>D47+F47+I47</f>
        <v>2911773</v>
      </c>
      <c r="C47" s="39">
        <v>100</v>
      </c>
      <c r="D47" s="41">
        <v>157393</v>
      </c>
      <c r="E47" s="39">
        <f>(D47/B47)*100</f>
        <v>5.405400764413984</v>
      </c>
      <c r="F47" s="41">
        <v>1304775</v>
      </c>
      <c r="G47" s="39">
        <f>(F47/B47)*100</f>
        <v>44.8103269039173</v>
      </c>
      <c r="H47" s="42"/>
      <c r="I47" s="41">
        <v>1449605</v>
      </c>
      <c r="J47" s="39">
        <f>(I47/B47)*100</f>
        <v>49.78427233166871</v>
      </c>
      <c r="K47" s="43">
        <v>11.49</v>
      </c>
      <c r="L47" s="43">
        <v>0.02</v>
      </c>
      <c r="M47" s="43">
        <v>14.44</v>
      </c>
      <c r="N47" s="43">
        <v>10.53</v>
      </c>
      <c r="O47" s="40">
        <v>1986</v>
      </c>
    </row>
    <row r="48" spans="1:15" s="5" customFormat="1" ht="6" customHeight="1">
      <c r="A48" s="44"/>
      <c r="B48" s="38"/>
      <c r="C48" s="39"/>
      <c r="D48" s="41"/>
      <c r="E48" s="39"/>
      <c r="F48" s="41"/>
      <c r="G48" s="39"/>
      <c r="H48" s="42"/>
      <c r="I48" s="41"/>
      <c r="J48" s="39"/>
      <c r="K48" s="43"/>
      <c r="L48" s="43"/>
      <c r="M48" s="43"/>
      <c r="N48" s="43"/>
      <c r="O48" s="40"/>
    </row>
    <row r="49" spans="1:15" s="5" customFormat="1" ht="9.75" customHeight="1">
      <c r="A49" s="44" t="s">
        <v>27</v>
      </c>
      <c r="B49" s="38">
        <f>D49+F49+I49</f>
        <v>3299182</v>
      </c>
      <c r="C49" s="39">
        <v>100</v>
      </c>
      <c r="D49" s="41">
        <v>170739</v>
      </c>
      <c r="E49" s="39">
        <f>(D49/B49)*100</f>
        <v>5.175191911207081</v>
      </c>
      <c r="F49" s="41">
        <v>1467752</v>
      </c>
      <c r="G49" s="39">
        <f>(F49/B49)*100</f>
        <v>44.4883610543462</v>
      </c>
      <c r="H49" s="42"/>
      <c r="I49" s="41">
        <v>1660691</v>
      </c>
      <c r="J49" s="39">
        <f>(I49/B49)*100</f>
        <v>50.33644703444672</v>
      </c>
      <c r="K49" s="43">
        <v>12.66</v>
      </c>
      <c r="L49" s="43">
        <v>6.3</v>
      </c>
      <c r="M49" s="43">
        <v>12.31</v>
      </c>
      <c r="N49" s="43">
        <v>13.43</v>
      </c>
      <c r="O49" s="40">
        <v>1987</v>
      </c>
    </row>
    <row r="50" spans="1:15" s="5" customFormat="1" ht="9.75" customHeight="1">
      <c r="A50" s="44" t="s">
        <v>28</v>
      </c>
      <c r="B50" s="38">
        <f>D50+F50+I50</f>
        <v>3598836</v>
      </c>
      <c r="C50" s="39">
        <v>100</v>
      </c>
      <c r="D50" s="41">
        <v>176166</v>
      </c>
      <c r="E50" s="39">
        <f>(D50/B50)*100</f>
        <v>4.895082743420373</v>
      </c>
      <c r="F50" s="41">
        <v>1521520</v>
      </c>
      <c r="G50" s="39">
        <f>(F50/B50)*100</f>
        <v>42.27811436809012</v>
      </c>
      <c r="H50" s="42"/>
      <c r="I50" s="41">
        <v>1901150</v>
      </c>
      <c r="J50" s="39">
        <f>(I50/B50)*100</f>
        <v>52.826802888489496</v>
      </c>
      <c r="K50" s="43">
        <v>8.04</v>
      </c>
      <c r="L50" s="43">
        <v>0.62</v>
      </c>
      <c r="M50" s="43">
        <v>3.65</v>
      </c>
      <c r="N50" s="43">
        <v>11.7</v>
      </c>
      <c r="O50" s="40">
        <v>1988</v>
      </c>
    </row>
    <row r="51" spans="1:15" s="5" customFormat="1" ht="9.75" customHeight="1">
      <c r="A51" s="44" t="s">
        <v>29</v>
      </c>
      <c r="B51" s="38">
        <f>D51+F51+I51</f>
        <v>4033429</v>
      </c>
      <c r="C51" s="39">
        <v>100</v>
      </c>
      <c r="D51" s="41">
        <v>191405</v>
      </c>
      <c r="E51" s="39">
        <f>(D51/B51)*100</f>
        <v>4.745465954650497</v>
      </c>
      <c r="F51" s="41">
        <v>1596432</v>
      </c>
      <c r="G51" s="39">
        <f>(F51/B51)*100</f>
        <v>39.58001987886733</v>
      </c>
      <c r="H51" s="42"/>
      <c r="I51" s="41">
        <v>2245592</v>
      </c>
      <c r="J51" s="39">
        <f>(I51/B51)*100</f>
        <v>55.67451416648217</v>
      </c>
      <c r="K51" s="43">
        <v>8.45</v>
      </c>
      <c r="L51" s="43">
        <v>-1.03</v>
      </c>
      <c r="M51" s="43">
        <v>3.46</v>
      </c>
      <c r="N51" s="43">
        <v>12.36</v>
      </c>
      <c r="O51" s="40">
        <v>1989</v>
      </c>
    </row>
    <row r="52" spans="1:15" s="5" customFormat="1" ht="9.75" customHeight="1">
      <c r="A52" s="44" t="s">
        <v>30</v>
      </c>
      <c r="B52" s="38">
        <f>D52+F52+I52</f>
        <v>4423743</v>
      </c>
      <c r="C52" s="39">
        <v>100</v>
      </c>
      <c r="D52" s="41">
        <v>178508</v>
      </c>
      <c r="E52" s="39">
        <f>(D52/B52)*100</f>
        <v>4.035225373625909</v>
      </c>
      <c r="F52" s="41">
        <v>1698247</v>
      </c>
      <c r="G52" s="39">
        <f>(F52/B52)*100</f>
        <v>38.389368460147885</v>
      </c>
      <c r="H52" s="42"/>
      <c r="I52" s="41">
        <v>2546988</v>
      </c>
      <c r="J52" s="39">
        <f>(I52/B52)*100</f>
        <v>57.57540616622621</v>
      </c>
      <c r="K52" s="43">
        <v>5.7</v>
      </c>
      <c r="L52" s="43">
        <v>1.88</v>
      </c>
      <c r="M52" s="43">
        <v>0.08</v>
      </c>
      <c r="N52" s="43">
        <v>9.3</v>
      </c>
      <c r="O52" s="40">
        <v>1990</v>
      </c>
    </row>
    <row r="53" spans="1:15" s="5" customFormat="1" ht="9.75" customHeight="1">
      <c r="A53" s="44" t="s">
        <v>53</v>
      </c>
      <c r="B53" s="38">
        <f>D53+F53+I53</f>
        <v>4942042</v>
      </c>
      <c r="C53" s="39">
        <v>100</v>
      </c>
      <c r="D53" s="41">
        <v>180435</v>
      </c>
      <c r="E53" s="39">
        <f>(D53/B53)*100</f>
        <v>3.651021177076196</v>
      </c>
      <c r="F53" s="41">
        <v>1879056</v>
      </c>
      <c r="G53" s="39">
        <f>(F53/B53)*100</f>
        <v>38.02185412426685</v>
      </c>
      <c r="H53" s="42"/>
      <c r="I53" s="41">
        <v>2882551</v>
      </c>
      <c r="J53" s="39">
        <f>(I53/B53)*100</f>
        <v>58.32712469865695</v>
      </c>
      <c r="K53" s="43">
        <v>7.58</v>
      </c>
      <c r="L53" s="43">
        <v>1.53</v>
      </c>
      <c r="M53" s="43">
        <v>5.92</v>
      </c>
      <c r="N53" s="43">
        <v>8.84</v>
      </c>
      <c r="O53" s="40">
        <v>1991</v>
      </c>
    </row>
    <row r="54" spans="1:15" s="5" customFormat="1" ht="5.25" customHeight="1">
      <c r="A54" s="44"/>
      <c r="B54" s="38"/>
      <c r="C54" s="39"/>
      <c r="D54" s="41"/>
      <c r="E54" s="39"/>
      <c r="F54" s="41"/>
      <c r="G54" s="39"/>
      <c r="H54" s="42"/>
      <c r="I54" s="41"/>
      <c r="J54" s="39"/>
      <c r="K54" s="43"/>
      <c r="L54" s="43"/>
      <c r="M54" s="43"/>
      <c r="N54" s="43"/>
      <c r="O54" s="40"/>
    </row>
    <row r="55" spans="1:15" s="5" customFormat="1" ht="9.75" customHeight="1">
      <c r="A55" s="44" t="s">
        <v>31</v>
      </c>
      <c r="B55" s="38">
        <f>D55+F55+I55</f>
        <v>5502802</v>
      </c>
      <c r="C55" s="39">
        <v>100</v>
      </c>
      <c r="D55" s="41">
        <v>189853</v>
      </c>
      <c r="E55" s="39">
        <f>(D55/B55)*100</f>
        <v>3.45011505047792</v>
      </c>
      <c r="F55" s="41">
        <v>2030741</v>
      </c>
      <c r="G55" s="39">
        <f>(F55/B55)*100</f>
        <v>36.903762846637036</v>
      </c>
      <c r="H55" s="42"/>
      <c r="I55" s="41">
        <v>3282208</v>
      </c>
      <c r="J55" s="39">
        <f>(I55/B55)*100</f>
        <v>59.64612210288504</v>
      </c>
      <c r="K55" s="43">
        <v>7.85</v>
      </c>
      <c r="L55" s="43">
        <v>-2.49</v>
      </c>
      <c r="M55" s="43">
        <v>5.83</v>
      </c>
      <c r="N55" s="43">
        <v>9.48</v>
      </c>
      <c r="O55" s="40">
        <v>1992</v>
      </c>
    </row>
    <row r="56" spans="1:15" s="5" customFormat="1" ht="9.75" customHeight="1">
      <c r="A56" s="44" t="s">
        <v>32</v>
      </c>
      <c r="B56" s="38">
        <f>D56+F56+I56</f>
        <v>6094146</v>
      </c>
      <c r="C56" s="39">
        <v>100</v>
      </c>
      <c r="D56" s="41">
        <v>212671</v>
      </c>
      <c r="E56" s="39">
        <f>(D56/B56)*100</f>
        <v>3.4897588603883136</v>
      </c>
      <c r="F56" s="41">
        <v>2187900</v>
      </c>
      <c r="G56" s="39">
        <f>(F56/B56)*100</f>
        <v>35.90166694398198</v>
      </c>
      <c r="H56" s="42"/>
      <c r="I56" s="41">
        <v>3693575</v>
      </c>
      <c r="J56" s="39">
        <f>(I56/B56)*100</f>
        <v>60.60857419562971</v>
      </c>
      <c r="K56" s="43">
        <v>6.9</v>
      </c>
      <c r="L56" s="43">
        <v>4.74</v>
      </c>
      <c r="M56" s="43">
        <v>3.21</v>
      </c>
      <c r="N56" s="43">
        <v>8.9</v>
      </c>
      <c r="O56" s="40">
        <v>1993</v>
      </c>
    </row>
    <row r="57" spans="1:15" s="5" customFormat="1" ht="9.75" customHeight="1">
      <c r="A57" s="44" t="s">
        <v>33</v>
      </c>
      <c r="B57" s="38">
        <f>D57+F57+I57</f>
        <v>6673939</v>
      </c>
      <c r="C57" s="39">
        <v>100</v>
      </c>
      <c r="D57" s="41">
        <v>224524</v>
      </c>
      <c r="E57" s="39">
        <f>(D57/B57)*100</f>
        <v>3.3641901731496198</v>
      </c>
      <c r="F57" s="41">
        <v>2282770</v>
      </c>
      <c r="G57" s="39">
        <f>(F57/B57)*100</f>
        <v>34.2042383066432</v>
      </c>
      <c r="H57" s="42"/>
      <c r="I57" s="41">
        <v>4166645</v>
      </c>
      <c r="J57" s="39">
        <f>(I57/B57)*100</f>
        <v>62.431571520207186</v>
      </c>
      <c r="K57" s="43">
        <v>7.39</v>
      </c>
      <c r="L57" s="43">
        <v>-4.37</v>
      </c>
      <c r="M57" s="43">
        <v>6.02</v>
      </c>
      <c r="N57" s="43">
        <v>8.6</v>
      </c>
      <c r="O57" s="40">
        <v>1994</v>
      </c>
    </row>
    <row r="58" spans="1:15" s="5" customFormat="1" ht="9.75" customHeight="1">
      <c r="A58" s="44" t="s">
        <v>34</v>
      </c>
      <c r="B58" s="38">
        <f>D58+F58+I58</f>
        <v>7252757</v>
      </c>
      <c r="C58" s="39">
        <v>100</v>
      </c>
      <c r="D58" s="41">
        <v>241458</v>
      </c>
      <c r="E58" s="39">
        <f>(D58/B58)*100</f>
        <v>3.329189162135172</v>
      </c>
      <c r="F58" s="41">
        <v>2377580</v>
      </c>
      <c r="G58" s="39">
        <f>(F58/B58)*100</f>
        <v>32.781740791812</v>
      </c>
      <c r="H58" s="42"/>
      <c r="I58" s="41">
        <v>4633719</v>
      </c>
      <c r="J58" s="39">
        <f>(I58/B58)*100</f>
        <v>63.88907004605283</v>
      </c>
      <c r="K58" s="43">
        <v>6.49</v>
      </c>
      <c r="L58" s="43">
        <v>2.71</v>
      </c>
      <c r="M58" s="43">
        <v>4.66</v>
      </c>
      <c r="N58" s="43">
        <v>7.51</v>
      </c>
      <c r="O58" s="40">
        <v>1995</v>
      </c>
    </row>
    <row r="59" spans="1:15" s="5" customFormat="1" ht="9.75" customHeight="1">
      <c r="A59" s="44" t="s">
        <v>54</v>
      </c>
      <c r="B59" s="38">
        <f>D59+F59+I59</f>
        <v>7944595</v>
      </c>
      <c r="C59" s="39">
        <v>100</v>
      </c>
      <c r="D59" s="41">
        <v>242608</v>
      </c>
      <c r="E59" s="39">
        <f>(D59/B59)*100</f>
        <v>3.0537491212579115</v>
      </c>
      <c r="F59" s="41">
        <v>2575400</v>
      </c>
      <c r="G59" s="39">
        <f>(F59/B59)*100</f>
        <v>32.417008041316144</v>
      </c>
      <c r="H59" s="42"/>
      <c r="I59" s="41">
        <v>5126587</v>
      </c>
      <c r="J59" s="39">
        <f>(I59/B59)*100</f>
        <v>64.52924283742595</v>
      </c>
      <c r="K59" s="43">
        <v>6.3</v>
      </c>
      <c r="L59" s="43">
        <v>-0.31</v>
      </c>
      <c r="M59" s="43">
        <v>3.97</v>
      </c>
      <c r="N59" s="43">
        <v>7.63</v>
      </c>
      <c r="O59" s="40">
        <v>1996</v>
      </c>
    </row>
    <row r="60" spans="1:15" s="5" customFormat="1" ht="5.25" customHeight="1">
      <c r="A60" s="44"/>
      <c r="B60" s="38"/>
      <c r="C60" s="39"/>
      <c r="D60" s="41"/>
      <c r="E60" s="39"/>
      <c r="F60" s="41"/>
      <c r="G60" s="39"/>
      <c r="H60" s="42"/>
      <c r="I60" s="41"/>
      <c r="J60" s="39"/>
      <c r="K60" s="43"/>
      <c r="L60" s="43"/>
      <c r="M60" s="43"/>
      <c r="N60" s="43"/>
      <c r="O60" s="40"/>
    </row>
    <row r="61" spans="1:15" s="5" customFormat="1" ht="9.75" customHeight="1">
      <c r="A61" s="44" t="s">
        <v>35</v>
      </c>
      <c r="B61" s="38">
        <f>D61+F61+I61</f>
        <v>8610139</v>
      </c>
      <c r="C61" s="39">
        <v>100</v>
      </c>
      <c r="D61" s="45">
        <v>208671</v>
      </c>
      <c r="E61" s="39">
        <f>(D61/B61)*100</f>
        <v>2.423549724342429</v>
      </c>
      <c r="F61" s="45">
        <v>2744797</v>
      </c>
      <c r="G61" s="39">
        <f>(F61/B61)*100</f>
        <v>31.878660727776868</v>
      </c>
      <c r="H61" s="42"/>
      <c r="I61" s="41">
        <v>5656671</v>
      </c>
      <c r="J61" s="39">
        <f>(I61/B61)*100</f>
        <v>65.6977895478807</v>
      </c>
      <c r="K61" s="46">
        <v>6.59</v>
      </c>
      <c r="L61" s="46">
        <v>-1.94</v>
      </c>
      <c r="M61" s="46">
        <v>5.36</v>
      </c>
      <c r="N61" s="46">
        <v>7.45</v>
      </c>
      <c r="O61" s="40">
        <v>1997</v>
      </c>
    </row>
    <row r="62" spans="1:15" s="14" customFormat="1" ht="9.75" customHeight="1">
      <c r="A62" s="44" t="s">
        <v>36</v>
      </c>
      <c r="B62" s="38">
        <f>D62+F62+I62</f>
        <v>9238472</v>
      </c>
      <c r="C62" s="39">
        <v>100</v>
      </c>
      <c r="D62" s="47">
        <v>218083</v>
      </c>
      <c r="E62" s="39">
        <f>(D62/B62)*100</f>
        <v>2.3605959946623205</v>
      </c>
      <c r="F62" s="41">
        <v>2884552</v>
      </c>
      <c r="G62" s="39">
        <f>(F62/B62)*100</f>
        <v>31.223258564836264</v>
      </c>
      <c r="H62" s="42"/>
      <c r="I62" s="41">
        <v>6135837</v>
      </c>
      <c r="J62" s="39">
        <f>(I62/B62)*100</f>
        <v>66.41614544050142</v>
      </c>
      <c r="K62" s="46">
        <v>4.55</v>
      </c>
      <c r="L62" s="46">
        <v>-6.32</v>
      </c>
      <c r="M62" s="46">
        <v>2.62</v>
      </c>
      <c r="N62" s="46">
        <v>5.75</v>
      </c>
      <c r="O62" s="40">
        <v>1998</v>
      </c>
    </row>
    <row r="63" spans="1:15" s="5" customFormat="1" ht="9.75" customHeight="1">
      <c r="A63" s="44" t="s">
        <v>73</v>
      </c>
      <c r="B63" s="38">
        <f>D63+F63+I63</f>
        <v>9640893</v>
      </c>
      <c r="C63" s="39">
        <f>(B63/$B63)*100</f>
        <v>100</v>
      </c>
      <c r="D63" s="48">
        <v>234625</v>
      </c>
      <c r="E63" s="39">
        <f>(D63/B63)*100</f>
        <v>2.433643854360794</v>
      </c>
      <c r="F63" s="48">
        <v>2883100</v>
      </c>
      <c r="G63" s="39">
        <f>(F63/B63)*100</f>
        <v>29.90490611191308</v>
      </c>
      <c r="H63" s="1"/>
      <c r="I63" s="48">
        <v>6523168</v>
      </c>
      <c r="J63" s="39">
        <f>(I63/B63)*100</f>
        <v>67.66145003372614</v>
      </c>
      <c r="K63" s="49">
        <v>5.75</v>
      </c>
      <c r="L63" s="49">
        <v>2.73</v>
      </c>
      <c r="M63" s="49">
        <v>5.38</v>
      </c>
      <c r="N63" s="49">
        <v>5.99</v>
      </c>
      <c r="O63" s="40">
        <v>1999</v>
      </c>
    </row>
    <row r="64" spans="1:15" s="5" customFormat="1" ht="9.75" customHeight="1">
      <c r="A64" s="44" t="s">
        <v>37</v>
      </c>
      <c r="B64" s="38">
        <f>D64+F64+I64</f>
        <v>10032004</v>
      </c>
      <c r="C64" s="39">
        <f>(B64/$B64)*100</f>
        <v>100</v>
      </c>
      <c r="D64" s="48">
        <v>199011</v>
      </c>
      <c r="E64" s="39">
        <f>(D64/B64)*100</f>
        <v>1.9837611707491345</v>
      </c>
      <c r="F64" s="48">
        <v>2917818</v>
      </c>
      <c r="G64" s="39">
        <f>(F64/B64)*100</f>
        <v>29.085096058574138</v>
      </c>
      <c r="H64" s="1"/>
      <c r="I64" s="48">
        <v>6915175</v>
      </c>
      <c r="J64" s="39">
        <f>(I64/B64)*100</f>
        <v>68.93114277067673</v>
      </c>
      <c r="K64" s="49">
        <v>5.77</v>
      </c>
      <c r="L64" s="49">
        <v>1.21</v>
      </c>
      <c r="M64" s="49">
        <v>5.77</v>
      </c>
      <c r="N64" s="49">
        <v>5.89</v>
      </c>
      <c r="O64" s="40">
        <v>2000</v>
      </c>
    </row>
    <row r="65" spans="1:15" s="5" customFormat="1" ht="9.75" customHeight="1">
      <c r="A65" s="44" t="s">
        <v>38</v>
      </c>
      <c r="B65" s="38">
        <f>D65+F65+I65</f>
        <v>9862183</v>
      </c>
      <c r="C65" s="39">
        <v>100</v>
      </c>
      <c r="D65" s="48">
        <v>182826</v>
      </c>
      <c r="E65" s="39">
        <f>(D65/B65)*100</f>
        <v>1.853808634457503</v>
      </c>
      <c r="F65" s="48">
        <v>2724049</v>
      </c>
      <c r="G65" s="39">
        <f>(F65/B65)*100</f>
        <v>27.621156492431748</v>
      </c>
      <c r="H65" s="1"/>
      <c r="I65" s="48">
        <v>6955308</v>
      </c>
      <c r="J65" s="39">
        <f>(I65/B65)*100</f>
        <v>70.52503487311074</v>
      </c>
      <c r="K65" s="49">
        <v>-2.17</v>
      </c>
      <c r="L65" s="49">
        <v>-1.95</v>
      </c>
      <c r="M65" s="49">
        <v>-7.51</v>
      </c>
      <c r="N65" s="49">
        <v>0.08</v>
      </c>
      <c r="O65" s="40">
        <v>2001</v>
      </c>
    </row>
    <row r="66" spans="1:15" s="5" customFormat="1" ht="5.25" customHeight="1">
      <c r="A66" s="44"/>
      <c r="B66" s="38"/>
      <c r="C66" s="39"/>
      <c r="D66" s="41"/>
      <c r="E66" s="39"/>
      <c r="F66" s="41"/>
      <c r="G66" s="39"/>
      <c r="H66" s="42"/>
      <c r="I66" s="41"/>
      <c r="J66" s="39"/>
      <c r="K66" s="43"/>
      <c r="L66" s="43"/>
      <c r="M66" s="43"/>
      <c r="N66" s="43"/>
      <c r="O66" s="40"/>
    </row>
    <row r="67" spans="1:15" s="5" customFormat="1" ht="9.75" customHeight="1">
      <c r="A67" s="44" t="s">
        <v>39</v>
      </c>
      <c r="B67" s="38">
        <f>D67+F67+I67</f>
        <v>10194278</v>
      </c>
      <c r="C67" s="39">
        <v>100</v>
      </c>
      <c r="D67" s="45">
        <v>178590</v>
      </c>
      <c r="E67" s="39">
        <f>(D67/B67)*100</f>
        <v>1.7518651149203504</v>
      </c>
      <c r="F67" s="45">
        <v>2812079</v>
      </c>
      <c r="G67" s="39">
        <f>(F67/B67)*100</f>
        <v>27.58487653564088</v>
      </c>
      <c r="H67" s="42"/>
      <c r="I67" s="41">
        <v>7203609</v>
      </c>
      <c r="J67" s="39">
        <f>(I67/B67)*100</f>
        <v>70.66325834943878</v>
      </c>
      <c r="K67" s="46">
        <v>4.25</v>
      </c>
      <c r="L67" s="46">
        <v>4.74</v>
      </c>
      <c r="M67" s="46">
        <v>5.88</v>
      </c>
      <c r="N67" s="46">
        <v>3.59</v>
      </c>
      <c r="O67" s="40">
        <v>2002</v>
      </c>
    </row>
    <row r="68" spans="1:15" s="5" customFormat="1" ht="9.75" customHeight="1">
      <c r="A68" s="44" t="s">
        <v>74</v>
      </c>
      <c r="B68" s="38">
        <f>D68+F68+I68</f>
        <v>10318610</v>
      </c>
      <c r="C68" s="39">
        <v>100</v>
      </c>
      <c r="D68" s="45">
        <v>174665</v>
      </c>
      <c r="E68" s="39">
        <f>(D68/B68)*100</f>
        <v>1.692718302174421</v>
      </c>
      <c r="F68" s="45">
        <v>2740675</v>
      </c>
      <c r="G68" s="39">
        <f>(F68/B68)*100</f>
        <v>26.560505727031064</v>
      </c>
      <c r="H68" s="42"/>
      <c r="I68" s="41">
        <v>7403270</v>
      </c>
      <c r="J68" s="39">
        <f>(I68/B68)*100</f>
        <v>71.74677597079452</v>
      </c>
      <c r="K68" s="46">
        <v>3.43</v>
      </c>
      <c r="L68" s="46">
        <v>-0.06</v>
      </c>
      <c r="M68" s="46">
        <v>3.77</v>
      </c>
      <c r="N68" s="46">
        <v>3.39</v>
      </c>
      <c r="O68" s="40">
        <v>2003</v>
      </c>
    </row>
    <row r="69" spans="1:15" s="5" customFormat="1" ht="9.75" customHeight="1">
      <c r="A69" s="44" t="s">
        <v>77</v>
      </c>
      <c r="B69" s="38">
        <f>D69+F69+I69</f>
        <v>10770434</v>
      </c>
      <c r="C69" s="39">
        <v>100</v>
      </c>
      <c r="D69" s="45">
        <v>181475</v>
      </c>
      <c r="E69" s="39">
        <f>(D69/B69)*100</f>
        <v>1.6849367444245982</v>
      </c>
      <c r="F69" s="45">
        <v>2755509</v>
      </c>
      <c r="G69" s="39">
        <f>(F69/B69)*100</f>
        <v>25.584010820733873</v>
      </c>
      <c r="H69" s="42"/>
      <c r="I69" s="41">
        <v>7833450</v>
      </c>
      <c r="J69" s="39">
        <f>(I69/B69)*100</f>
        <v>72.73105243484153</v>
      </c>
      <c r="K69" s="46">
        <v>6.07</v>
      </c>
      <c r="L69" s="46">
        <v>-4.09</v>
      </c>
      <c r="M69" s="46">
        <v>8.68</v>
      </c>
      <c r="N69" s="46">
        <v>5.28</v>
      </c>
      <c r="O69" s="40">
        <v>2004</v>
      </c>
    </row>
    <row r="70" spans="1:15" s="50" customFormat="1" ht="9.75" customHeight="1">
      <c r="A70" s="51" t="s">
        <v>84</v>
      </c>
      <c r="B70" s="53">
        <f>D70+F70+I70</f>
        <v>11146783</v>
      </c>
      <c r="C70" s="52">
        <v>100</v>
      </c>
      <c r="D70" s="53">
        <v>189759</v>
      </c>
      <c r="E70" s="52">
        <f>(D70/B70)*100</f>
        <v>1.7023656062919679</v>
      </c>
      <c r="F70" s="53">
        <v>2783392</v>
      </c>
      <c r="G70" s="52">
        <f>(F70/B70)*100</f>
        <v>24.970361403823865</v>
      </c>
      <c r="H70" s="54"/>
      <c r="I70" s="55">
        <v>8173632</v>
      </c>
      <c r="J70" s="52">
        <f>(I70/B70)*100</f>
        <v>73.32727298988416</v>
      </c>
      <c r="K70" s="56">
        <v>4.03</v>
      </c>
      <c r="L70" s="56">
        <v>-8.07</v>
      </c>
      <c r="M70" s="56">
        <v>5.9</v>
      </c>
      <c r="N70" s="56">
        <v>3.54</v>
      </c>
      <c r="O70" s="57" t="s">
        <v>85</v>
      </c>
    </row>
    <row r="71" spans="1:15" s="5" customFormat="1" ht="4.5" customHeight="1">
      <c r="A71" s="58"/>
      <c r="B71" s="59"/>
      <c r="C71" s="39"/>
      <c r="D71" s="48"/>
      <c r="E71" s="39"/>
      <c r="F71" s="48"/>
      <c r="G71" s="39"/>
      <c r="H71" s="1"/>
      <c r="I71" s="48"/>
      <c r="J71" s="39"/>
      <c r="K71" s="49"/>
      <c r="L71" s="49"/>
      <c r="M71" s="49"/>
      <c r="N71" s="49"/>
      <c r="O71" s="40"/>
    </row>
    <row r="72" spans="1:15" s="63" customFormat="1" ht="11.25" customHeight="1">
      <c r="A72" s="66" t="s">
        <v>83</v>
      </c>
      <c r="B72" s="67"/>
      <c r="C72" s="68"/>
      <c r="D72" s="69"/>
      <c r="E72" s="69"/>
      <c r="F72" s="67"/>
      <c r="G72" s="68"/>
      <c r="H72" s="1"/>
      <c r="I72" s="67" t="s">
        <v>79</v>
      </c>
      <c r="J72" s="67"/>
      <c r="K72" s="67"/>
      <c r="L72" s="67"/>
      <c r="M72" s="67"/>
      <c r="N72" s="67"/>
      <c r="O72" s="70"/>
    </row>
    <row r="73" spans="1:14" s="63" customFormat="1" ht="10.5" customHeight="1">
      <c r="A73" s="65" t="s">
        <v>80</v>
      </c>
      <c r="B73" s="1"/>
      <c r="C73" s="39"/>
      <c r="D73" s="1"/>
      <c r="E73" s="1"/>
      <c r="F73" s="1"/>
      <c r="G73" s="64"/>
      <c r="H73" s="1"/>
      <c r="I73" s="65" t="s">
        <v>81</v>
      </c>
      <c r="J73" s="1"/>
      <c r="K73" s="1"/>
      <c r="L73" s="1"/>
      <c r="M73" s="1"/>
      <c r="N73" s="1"/>
    </row>
    <row r="74" spans="1:14" s="63" customFormat="1" ht="10.5" customHeight="1">
      <c r="A74" s="1"/>
      <c r="B74" s="1"/>
      <c r="C74" s="39"/>
      <c r="D74" s="1"/>
      <c r="E74" s="1"/>
      <c r="F74" s="1"/>
      <c r="G74" s="39"/>
      <c r="H74" s="1"/>
      <c r="I74" s="1" t="s">
        <v>82</v>
      </c>
      <c r="J74" s="47"/>
      <c r="K74" s="1"/>
      <c r="L74" s="1"/>
      <c r="M74" s="1"/>
      <c r="N74" s="1"/>
    </row>
    <row r="75" spans="1:14" s="63" customFormat="1" ht="10.5" customHeight="1">
      <c r="A75" s="1"/>
      <c r="B75" s="1"/>
      <c r="C75" s="39"/>
      <c r="D75" s="1"/>
      <c r="E75" s="1"/>
      <c r="F75" s="1"/>
      <c r="G75" s="39"/>
      <c r="H75" s="1"/>
      <c r="I75" s="1"/>
      <c r="J75" s="1"/>
      <c r="K75" s="1"/>
      <c r="L75" s="1"/>
      <c r="M75" s="1"/>
      <c r="N75" s="1"/>
    </row>
  </sheetData>
  <mergeCells count="16">
    <mergeCell ref="M8:M9"/>
    <mergeCell ref="N8:N9"/>
    <mergeCell ref="F6:G6"/>
    <mergeCell ref="I6:J6"/>
    <mergeCell ref="K8:K9"/>
    <mergeCell ref="L8:L9"/>
    <mergeCell ref="A2:G2"/>
    <mergeCell ref="A3:G3"/>
    <mergeCell ref="I2:O2"/>
    <mergeCell ref="D7:E7"/>
    <mergeCell ref="B5:G5"/>
    <mergeCell ref="I7:J7"/>
    <mergeCell ref="F7:G7"/>
    <mergeCell ref="B6:C6"/>
    <mergeCell ref="B7:C7"/>
    <mergeCell ref="D6:E6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2006-07-03T02:42:05Z</cp:lastPrinted>
  <dcterms:created xsi:type="dcterms:W3CDTF">2002-05-13T01:14:02Z</dcterms:created>
  <dcterms:modified xsi:type="dcterms:W3CDTF">2006-08-18T02:19:13Z</dcterms:modified>
  <cp:category/>
  <cp:version/>
  <cp:contentType/>
  <cp:contentStatus/>
</cp:coreProperties>
</file>