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4890" tabRatio="599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<sst xmlns="http://schemas.openxmlformats.org/spreadsheetml/2006/main" count="138" uniqueCount="126">
  <si>
    <r>
      <t xml:space="preserve">3.  </t>
    </r>
    <r>
      <rPr>
        <sz val="14"/>
        <rFont val="標楷體"/>
        <family val="4"/>
      </rPr>
      <t>農業生產指數</t>
    </r>
  </si>
  <si>
    <r>
      <t>農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產</t>
    </r>
    <r>
      <rPr>
        <sz val="7.5"/>
        <rFont val="Times New Roman"/>
        <family val="1"/>
      </rPr>
      <t xml:space="preserve">  Crop Products</t>
    </r>
  </si>
  <si>
    <t xml:space="preserve">         89</t>
  </si>
  <si>
    <t>沿岸漁業</t>
  </si>
  <si>
    <t>總指數</t>
  </si>
  <si>
    <t>分類指數</t>
  </si>
  <si>
    <t>特用作物</t>
  </si>
  <si>
    <t>薪炭竹材</t>
  </si>
  <si>
    <t>其他畜產</t>
  </si>
  <si>
    <t>遠洋漁業</t>
  </si>
  <si>
    <t>近海漁業</t>
  </si>
  <si>
    <t>養殖漁業</t>
  </si>
  <si>
    <t>及副產品</t>
  </si>
  <si>
    <t>米</t>
  </si>
  <si>
    <t>Fire &amp;</t>
  </si>
  <si>
    <t>Charcoal</t>
  </si>
  <si>
    <t>Wood and</t>
  </si>
  <si>
    <t>General</t>
  </si>
  <si>
    <t>Group</t>
  </si>
  <si>
    <t>Sub-group</t>
  </si>
  <si>
    <t>Rice</t>
  </si>
  <si>
    <t>Special</t>
  </si>
  <si>
    <t>Fruits</t>
  </si>
  <si>
    <t>Vegetables</t>
  </si>
  <si>
    <t>Flowers</t>
  </si>
  <si>
    <t>Saw</t>
  </si>
  <si>
    <t>Bamboo</t>
  </si>
  <si>
    <t>Hogs</t>
  </si>
  <si>
    <t>Other</t>
  </si>
  <si>
    <t>Offshore</t>
  </si>
  <si>
    <t>Coastal</t>
  </si>
  <si>
    <t>Index</t>
  </si>
  <si>
    <t>Crops</t>
  </si>
  <si>
    <t>Timber</t>
  </si>
  <si>
    <t xml:space="preserve"> &amp;  By-</t>
  </si>
  <si>
    <t xml:space="preserve"> Index</t>
  </si>
  <si>
    <t>Livestock</t>
  </si>
  <si>
    <t>products</t>
  </si>
  <si>
    <t xml:space="preserve">         87</t>
  </si>
  <si>
    <t xml:space="preserve">         88</t>
  </si>
  <si>
    <r>
      <t>林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</t>
    </r>
    <r>
      <rPr>
        <sz val="7.5"/>
        <rFont val="Times New Roman"/>
        <family val="1"/>
      </rPr>
      <t>Forestry Products</t>
    </r>
  </si>
  <si>
    <r>
      <t>畜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</t>
    </r>
    <r>
      <rPr>
        <sz val="7.5"/>
        <rFont val="Times New Roman"/>
        <family val="1"/>
      </rPr>
      <t>Livestock Products</t>
    </r>
  </si>
  <si>
    <r>
      <t>漁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</t>
    </r>
    <r>
      <rPr>
        <sz val="7.5"/>
        <rFont val="Times New Roman"/>
        <family val="1"/>
      </rPr>
      <t>Fishery Products</t>
    </r>
  </si>
  <si>
    <r>
      <t>年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次</t>
    </r>
  </si>
  <si>
    <r>
      <t xml:space="preserve"> </t>
    </r>
    <r>
      <rPr>
        <sz val="8"/>
        <rFont val="標楷體"/>
        <family val="4"/>
      </rPr>
      <t>普通作物</t>
    </r>
    <r>
      <rPr>
        <sz val="8"/>
        <rFont val="Times New Roman"/>
        <family val="1"/>
      </rPr>
      <t xml:space="preserve">   </t>
    </r>
    <r>
      <rPr>
        <sz val="7.5"/>
        <rFont val="Times New Roman"/>
        <family val="1"/>
      </rPr>
      <t>Common Crops</t>
    </r>
  </si>
  <si>
    <r>
      <t xml:space="preserve"> </t>
    </r>
    <r>
      <rPr>
        <sz val="8"/>
        <rFont val="標楷體"/>
        <family val="4"/>
      </rPr>
      <t>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實</t>
    </r>
  </si>
  <si>
    <r>
      <t xml:space="preserve"> </t>
    </r>
    <r>
      <rPr>
        <sz val="8"/>
        <rFont val="標楷體"/>
        <family val="4"/>
      </rPr>
      <t>蔬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菜</t>
    </r>
  </si>
  <si>
    <r>
      <t xml:space="preserve"> </t>
    </r>
    <r>
      <rPr>
        <sz val="8"/>
        <rFont val="標楷體"/>
        <family val="4"/>
      </rPr>
      <t>菇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類</t>
    </r>
  </si>
  <si>
    <r>
      <t>花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卉</t>
    </r>
  </si>
  <si>
    <r>
      <t xml:space="preserve"> </t>
    </r>
    <r>
      <rPr>
        <sz val="8"/>
        <rFont val="標楷體"/>
        <family val="4"/>
      </rPr>
      <t>用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材</t>
    </r>
  </si>
  <si>
    <r>
      <t xml:space="preserve"> </t>
    </r>
    <r>
      <rPr>
        <sz val="8"/>
        <rFont val="標楷體"/>
        <family val="4"/>
      </rPr>
      <t>分類指數</t>
    </r>
  </si>
  <si>
    <r>
      <t xml:space="preserve"> </t>
    </r>
    <r>
      <rPr>
        <sz val="8"/>
        <rFont val="標楷體"/>
        <family val="4"/>
      </rPr>
      <t>豬</t>
    </r>
    <r>
      <rPr>
        <sz val="8"/>
        <rFont val="Times New Roman"/>
        <family val="1"/>
      </rPr>
      <t xml:space="preserve"> </t>
    </r>
  </si>
  <si>
    <r>
      <t xml:space="preserve"> </t>
    </r>
    <r>
      <rPr>
        <sz val="8"/>
        <rFont val="標楷體"/>
        <family val="4"/>
      </rPr>
      <t>小類指數</t>
    </r>
  </si>
  <si>
    <r>
      <t xml:space="preserve"> </t>
    </r>
    <r>
      <rPr>
        <sz val="8"/>
        <rFont val="標楷體"/>
        <family val="4"/>
      </rPr>
      <t>雜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糧</t>
    </r>
  </si>
  <si>
    <t>Coarse</t>
  </si>
  <si>
    <t>Mushrooms</t>
  </si>
  <si>
    <t>Grain</t>
  </si>
  <si>
    <r>
      <t>項數</t>
    </r>
    <r>
      <rPr>
        <sz val="8"/>
        <rFont val="Times New Roman"/>
        <family val="1"/>
      </rPr>
      <t xml:space="preserve"> </t>
    </r>
    <r>
      <rPr>
        <sz val="7.5"/>
        <rFont val="Times New Roman"/>
        <family val="1"/>
      </rPr>
      <t>No.of Commodities</t>
    </r>
  </si>
  <si>
    <t xml:space="preserve">         86</t>
  </si>
  <si>
    <t>Year</t>
  </si>
  <si>
    <t>3.  Indices of Agricultural Production</t>
  </si>
  <si>
    <t>Far sea</t>
  </si>
  <si>
    <t>Fisheries</t>
  </si>
  <si>
    <t>Aquaculture</t>
  </si>
  <si>
    <t xml:space="preserve">         90</t>
  </si>
  <si>
    <r>
      <t xml:space="preserve">   </t>
    </r>
    <r>
      <rPr>
        <sz val="7.8"/>
        <rFont val="標楷體"/>
        <family val="4"/>
      </rPr>
      <t xml:space="preserve">註：沿岸漁業含內陸漁撈漁獲量。 </t>
    </r>
  </si>
  <si>
    <r>
      <t xml:space="preserve">   </t>
    </r>
    <r>
      <rPr>
        <sz val="8"/>
        <rFont val="標楷體"/>
        <family val="4"/>
      </rPr>
      <t>資料來源：行政院農業委員會統計室。</t>
    </r>
  </si>
  <si>
    <r>
      <t xml:space="preserve">   </t>
    </r>
    <r>
      <rPr>
        <sz val="8"/>
        <rFont val="標楷體"/>
        <family val="4"/>
      </rPr>
      <t>基期：</t>
    </r>
    <r>
      <rPr>
        <sz val="8"/>
        <rFont val="標楷體"/>
        <family val="4"/>
      </rPr>
      <t>民國九十年</t>
    </r>
    <r>
      <rPr>
        <sz val="8"/>
        <rFont val="Times New Roman"/>
        <family val="1"/>
      </rPr>
      <t>=100</t>
    </r>
  </si>
  <si>
    <r>
      <t xml:space="preserve">   </t>
    </r>
    <r>
      <rPr>
        <sz val="8"/>
        <rFont val="標楷體"/>
        <family val="4"/>
      </rPr>
      <t>公式：</t>
    </r>
    <r>
      <rPr>
        <sz val="8"/>
        <rFont val="標楷體"/>
        <family val="4"/>
      </rPr>
      <t>加權綜值式</t>
    </r>
  </si>
  <si>
    <r>
      <t>Formula</t>
    </r>
    <r>
      <rPr>
        <sz val="7"/>
        <rFont val="細明體"/>
        <family val="3"/>
      </rPr>
      <t>：</t>
    </r>
    <r>
      <rPr>
        <sz val="7"/>
        <rFont val="Times New Roman"/>
        <family val="1"/>
      </rPr>
      <t xml:space="preserve">Weighted Aggregates of Value   </t>
    </r>
  </si>
  <si>
    <r>
      <t>Base</t>
    </r>
    <r>
      <rPr>
        <sz val="7"/>
        <rFont val="細明體"/>
        <family val="3"/>
      </rPr>
      <t>：</t>
    </r>
    <r>
      <rPr>
        <sz val="7"/>
        <rFont val="Times New Roman"/>
        <family val="1"/>
      </rPr>
      <t xml:space="preserve">2001=100   </t>
    </r>
  </si>
  <si>
    <t xml:space="preserve">         91</t>
  </si>
  <si>
    <r>
      <t xml:space="preserve">   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Coastal Fisheries  include Inland Water Fishing Production.</t>
    </r>
  </si>
  <si>
    <r>
      <t xml:space="preserve">   Source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Statistics Office, COA, Executive Yuan.</t>
    </r>
  </si>
  <si>
    <t xml:space="preserve">         93</t>
  </si>
  <si>
    <t xml:space="preserve">         92</t>
  </si>
  <si>
    <r>
      <t xml:space="preserve">  </t>
    </r>
    <r>
      <rPr>
        <sz val="7"/>
        <rFont val="Times New Roman"/>
        <family val="1"/>
      </rPr>
      <t xml:space="preserve">     6     94</t>
    </r>
    <r>
      <rPr>
        <sz val="8"/>
        <rFont val="標楷體"/>
        <family val="4"/>
      </rPr>
      <t>年農業統計年報</t>
    </r>
  </si>
  <si>
    <t xml:space="preserve">AG. STATISTICS YEARBOOK 2005         7   </t>
  </si>
  <si>
    <t xml:space="preserve">         94</t>
  </si>
  <si>
    <t xml:space="preserve">         40</t>
  </si>
  <si>
    <t xml:space="preserve">         41</t>
  </si>
  <si>
    <t xml:space="preserve">         42</t>
  </si>
  <si>
    <t xml:space="preserve">         43</t>
  </si>
  <si>
    <t xml:space="preserve">         44</t>
  </si>
  <si>
    <t xml:space="preserve">         45</t>
  </si>
  <si>
    <t xml:space="preserve">         46</t>
  </si>
  <si>
    <t xml:space="preserve">         47</t>
  </si>
  <si>
    <t xml:space="preserve">         48</t>
  </si>
  <si>
    <t xml:space="preserve">         49</t>
  </si>
  <si>
    <t xml:space="preserve">         50</t>
  </si>
  <si>
    <t xml:space="preserve">         51</t>
  </si>
  <si>
    <t xml:space="preserve">         52</t>
  </si>
  <si>
    <t xml:space="preserve">         53</t>
  </si>
  <si>
    <t xml:space="preserve">         54</t>
  </si>
  <si>
    <t xml:space="preserve">         55</t>
  </si>
  <si>
    <t xml:space="preserve">         56</t>
  </si>
  <si>
    <t xml:space="preserve">         57</t>
  </si>
  <si>
    <t xml:space="preserve">         58</t>
  </si>
  <si>
    <t xml:space="preserve">         59</t>
  </si>
  <si>
    <t xml:space="preserve">         60</t>
  </si>
  <si>
    <t xml:space="preserve">         61</t>
  </si>
  <si>
    <t xml:space="preserve">         62</t>
  </si>
  <si>
    <t xml:space="preserve">         63</t>
  </si>
  <si>
    <t xml:space="preserve">         64</t>
  </si>
  <si>
    <t xml:space="preserve">         65</t>
  </si>
  <si>
    <t xml:space="preserve">         66</t>
  </si>
  <si>
    <t xml:space="preserve">         67</t>
  </si>
  <si>
    <t xml:space="preserve">         68</t>
  </si>
  <si>
    <t xml:space="preserve">         69</t>
  </si>
  <si>
    <t xml:space="preserve">         70</t>
  </si>
  <si>
    <t xml:space="preserve">         71</t>
  </si>
  <si>
    <t xml:space="preserve">         72</t>
  </si>
  <si>
    <t xml:space="preserve">         73</t>
  </si>
  <si>
    <t xml:space="preserve">         74</t>
  </si>
  <si>
    <t xml:space="preserve">         75</t>
  </si>
  <si>
    <t xml:space="preserve">         76</t>
  </si>
  <si>
    <t xml:space="preserve">         77</t>
  </si>
  <si>
    <t xml:space="preserve">         78</t>
  </si>
  <si>
    <t xml:space="preserve">         79</t>
  </si>
  <si>
    <t xml:space="preserve">         80</t>
  </si>
  <si>
    <t xml:space="preserve">         81</t>
  </si>
  <si>
    <t xml:space="preserve">         82</t>
  </si>
  <si>
    <t xml:space="preserve">         83</t>
  </si>
  <si>
    <t xml:space="preserve">         84</t>
  </si>
  <si>
    <t xml:space="preserve">         85</t>
  </si>
  <si>
    <r>
      <t>民國</t>
    </r>
    <r>
      <rPr>
        <sz val="7.5"/>
        <rFont val="Times New Roman"/>
        <family val="1"/>
      </rPr>
      <t xml:space="preserve"> 39  </t>
    </r>
    <r>
      <rPr>
        <sz val="7.5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</si>
</sst>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#\ ##0"/>
    <numFmt numFmtId="181" formatCode="0.00;[Red]0.00"/>
    <numFmt numFmtId="182" formatCode="#\ ###\ ###\ ##0"/>
    <numFmt numFmtId="183" formatCode="#\ ##0.00"/>
    <numFmt numFmtId="184" formatCode="0.00_ "/>
    <numFmt numFmtId="185" formatCode="&quot;   民    國    &quot;e&quot;    年   (&quot;yyyy&quot;)&quot;"/>
    <numFmt numFmtId="186" formatCode="0.0"/>
    <numFmt numFmtId="187" formatCode="_-* #\ ##0_-;\-* #\ ##0_-;_-* &quot;-&quot;??_-;_-@_-"/>
    <numFmt numFmtId="188" formatCode="_-* #,##0.000_-;\-* #,##0.000_-;_-* &quot;-&quot;??_-;_-@_-"/>
    <numFmt numFmtId="189" formatCode="_-* #\ ###\ ##0_-;\-* #\ ###\ ##0_-;_-* &quot;-&quot;??_-;_-@_-"/>
    <numFmt numFmtId="190" formatCode="#\ ###\ ###"/>
    <numFmt numFmtId="191" formatCode="#\ ###\ ##0.0"/>
    <numFmt numFmtId="192" formatCode="0.0_);[Red]\(0.0\)"/>
    <numFmt numFmtId="193" formatCode="#\ ###\ ##0;\-#\ ###\ ###;\-"/>
    <numFmt numFmtId="194" formatCode="#\ ###\ ##0.00;\-#\ ###\ ###.00;\-"/>
    <numFmt numFmtId="195" formatCode="#.0\ ###\ ###\ ##0"/>
  </numFmts>
  <fonts count="23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b/>
      <sz val="8"/>
      <name val="Times New Roman"/>
      <family val="1"/>
    </font>
    <font>
      <sz val="7.5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7.5"/>
      <name val="Times New Roman"/>
      <family val="1"/>
    </font>
    <font>
      <sz val="7.5"/>
      <name val="標楷體"/>
      <family val="4"/>
    </font>
    <font>
      <sz val="9"/>
      <name val="Times New Roman"/>
      <family val="1"/>
    </font>
    <font>
      <sz val="7.8"/>
      <name val="Times New Roman"/>
      <family val="1"/>
    </font>
    <font>
      <sz val="7.8"/>
      <name val="標楷體"/>
      <family val="4"/>
    </font>
    <font>
      <sz val="7"/>
      <name val="細明體"/>
      <family val="3"/>
    </font>
    <font>
      <sz val="8"/>
      <name val="細明體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18" fillId="0" borderId="0" xfId="0" applyFont="1" applyAlignment="1" quotePrefix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7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 quotePrefix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191" fontId="7" fillId="0" borderId="0" xfId="0" applyNumberFormat="1" applyFont="1" applyAlignment="1">
      <alignment horizontal="right" vertical="center"/>
    </xf>
    <xf numFmtId="0" fontId="12" fillId="0" borderId="2" xfId="0" applyFont="1" applyBorder="1" applyAlignment="1" quotePrefix="1">
      <alignment horizontal="center" vertical="center"/>
    </xf>
    <xf numFmtId="184" fontId="12" fillId="0" borderId="0" xfId="0" applyNumberFormat="1" applyFont="1" applyBorder="1" applyAlignment="1" applyProtection="1">
      <alignment horizontal="right" vertical="center"/>
      <protection locked="0"/>
    </xf>
    <xf numFmtId="41" fontId="7" fillId="0" borderId="0" xfId="0" applyNumberFormat="1" applyFont="1" applyAlignment="1" applyProtection="1">
      <alignment horizontal="right" vertical="center"/>
      <protection locked="0"/>
    </xf>
    <xf numFmtId="184" fontId="12" fillId="0" borderId="0" xfId="0" applyNumberFormat="1" applyFont="1" applyAlignment="1" applyProtection="1">
      <alignment horizontal="right" vertical="center"/>
      <protection locked="0"/>
    </xf>
    <xf numFmtId="0" fontId="12" fillId="0" borderId="0" xfId="0" applyFont="1" applyAlignment="1" quotePrefix="1">
      <alignment vertical="center"/>
    </xf>
    <xf numFmtId="0" fontId="12" fillId="0" borderId="0" xfId="0" applyFont="1" applyAlignment="1" applyProtection="1" quotePrefix="1">
      <alignment vertical="center"/>
      <protection locked="0"/>
    </xf>
    <xf numFmtId="0" fontId="16" fillId="0" borderId="0" xfId="0" applyFont="1" applyAlignment="1" quotePrefix="1">
      <alignment vertical="center"/>
    </xf>
    <xf numFmtId="0" fontId="16" fillId="0" borderId="2" xfId="0" applyFont="1" applyBorder="1" applyAlignment="1" quotePrefix="1">
      <alignment horizontal="center" vertical="center"/>
    </xf>
    <xf numFmtId="184" fontId="16" fillId="0" borderId="0" xfId="0" applyNumberFormat="1" applyFont="1" applyBorder="1" applyAlignment="1" applyProtection="1">
      <alignment horizontal="right" vertical="center"/>
      <protection locked="0"/>
    </xf>
    <xf numFmtId="184" fontId="16" fillId="0" borderId="0" xfId="0" applyNumberFormat="1" applyFont="1" applyAlignment="1" applyProtection="1">
      <alignment horizontal="right" vertical="center"/>
      <protection locked="0"/>
    </xf>
    <xf numFmtId="0" fontId="16" fillId="0" borderId="0" xfId="0" applyFont="1" applyAlignment="1">
      <alignment vertical="center"/>
    </xf>
    <xf numFmtId="0" fontId="19" fillId="0" borderId="3" xfId="0" applyFont="1" applyBorder="1" applyAlignment="1" quotePrefix="1">
      <alignment vertical="center"/>
    </xf>
    <xf numFmtId="0" fontId="19" fillId="0" borderId="4" xfId="0" applyFont="1" applyBorder="1" applyAlignment="1" quotePrefix="1">
      <alignment horizontal="center" vertical="center"/>
    </xf>
    <xf numFmtId="191" fontId="19" fillId="0" borderId="3" xfId="0" applyNumberFormat="1" applyFont="1" applyBorder="1" applyAlignment="1">
      <alignment horizontal="right" vertical="center"/>
    </xf>
    <xf numFmtId="191" fontId="19" fillId="0" borderId="0" xfId="0" applyNumberFormat="1" applyFont="1" applyBorder="1" applyAlignment="1">
      <alignment horizontal="right" vertical="center"/>
    </xf>
    <xf numFmtId="0" fontId="7" fillId="0" borderId="0" xfId="0" applyFont="1" applyAlignment="1" quotePrefix="1">
      <alignment vertical="center"/>
    </xf>
    <xf numFmtId="0" fontId="8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Border="1" applyAlignment="1" quotePrefix="1">
      <alignment horizontal="center"/>
    </xf>
    <xf numFmtId="191" fontId="19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91" fontId="7" fillId="0" borderId="0" xfId="0" applyNumberFormat="1" applyFont="1" applyBorder="1" applyAlignment="1">
      <alignment horizontal="left"/>
    </xf>
    <xf numFmtId="0" fontId="5" fillId="0" borderId="0" xfId="0" applyFont="1" applyAlignment="1" applyProtection="1">
      <alignment horizontal="right" vertical="center"/>
      <protection locked="0"/>
    </xf>
    <xf numFmtId="0" fontId="1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6"/>
  <sheetViews>
    <sheetView tabSelected="1" workbookViewId="0" topLeftCell="A1">
      <selection activeCell="A1" sqref="A1"/>
    </sheetView>
  </sheetViews>
  <sheetFormatPr defaultColWidth="9.00390625" defaultRowHeight="16.5"/>
  <cols>
    <col min="1" max="1" width="9.625" style="63" customWidth="1"/>
    <col min="2" max="2" width="7.625" style="63" customWidth="1"/>
    <col min="3" max="4" width="5.75390625" style="63" customWidth="1"/>
    <col min="5" max="5" width="6.625" style="63" customWidth="1"/>
    <col min="6" max="6" width="5.75390625" style="63" customWidth="1"/>
    <col min="7" max="7" width="6.625" style="63" customWidth="1"/>
    <col min="8" max="8" width="6.00390625" style="63" customWidth="1"/>
    <col min="9" max="9" width="5.50390625" style="63" customWidth="1"/>
    <col min="10" max="10" width="6.875" style="63" customWidth="1"/>
    <col min="11" max="11" width="6.75390625" style="63" customWidth="1"/>
    <col min="12" max="12" width="5.875" style="63" customWidth="1"/>
    <col min="13" max="13" width="16.00390625" style="63" customWidth="1"/>
    <col min="14" max="24" width="7.125" style="63" customWidth="1"/>
    <col min="25" max="16384" width="9.00390625" style="63" customWidth="1"/>
  </cols>
  <sheetData>
    <row r="1" spans="1:24" s="13" customFormat="1" ht="10.5" customHeight="1">
      <c r="A1" s="1" t="s">
        <v>76</v>
      </c>
      <c r="U1" s="14"/>
      <c r="V1" s="15"/>
      <c r="W1" s="15"/>
      <c r="X1" s="70" t="s">
        <v>77</v>
      </c>
    </row>
    <row r="2" spans="1:24" s="13" customFormat="1" ht="28.5" customHeight="1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N2" s="78" t="s">
        <v>60</v>
      </c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24" s="17" customFormat="1" ht="18" customHeight="1">
      <c r="A3" s="16" t="s">
        <v>67</v>
      </c>
      <c r="D3" s="82"/>
      <c r="E3" s="82"/>
      <c r="F3" s="82"/>
      <c r="G3" s="82"/>
      <c r="H3" s="82"/>
      <c r="S3" s="18"/>
      <c r="X3" s="19" t="s">
        <v>70</v>
      </c>
    </row>
    <row r="4" spans="1:24" s="17" customFormat="1" ht="10.5" customHeight="1">
      <c r="A4" s="9" t="s">
        <v>68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  <c r="N4" s="20"/>
      <c r="O4" s="20"/>
      <c r="P4" s="20"/>
      <c r="Q4" s="20"/>
      <c r="R4" s="20"/>
      <c r="S4" s="20"/>
      <c r="T4" s="20"/>
      <c r="V4" s="20"/>
      <c r="W4" s="20"/>
      <c r="X4" s="22" t="s">
        <v>69</v>
      </c>
    </row>
    <row r="5" spans="1:24" s="5" customFormat="1" ht="11.25" customHeight="1">
      <c r="A5" s="4"/>
      <c r="B5" s="6"/>
      <c r="C5" s="23"/>
      <c r="D5" s="87" t="s">
        <v>1</v>
      </c>
      <c r="E5" s="88"/>
      <c r="F5" s="88"/>
      <c r="G5" s="88"/>
      <c r="H5" s="88"/>
      <c r="I5" s="88"/>
      <c r="J5" s="88"/>
      <c r="K5" s="88"/>
      <c r="L5" s="89"/>
      <c r="N5" s="86" t="s">
        <v>40</v>
      </c>
      <c r="O5" s="84"/>
      <c r="P5" s="85"/>
      <c r="Q5" s="83" t="s">
        <v>41</v>
      </c>
      <c r="R5" s="84"/>
      <c r="S5" s="85"/>
      <c r="T5" s="83" t="s">
        <v>42</v>
      </c>
      <c r="U5" s="84"/>
      <c r="V5" s="84"/>
      <c r="W5" s="84"/>
      <c r="X5" s="84"/>
    </row>
    <row r="6" spans="1:24" s="5" customFormat="1" ht="11.25" customHeight="1">
      <c r="A6" s="72" t="s">
        <v>43</v>
      </c>
      <c r="B6" s="73"/>
      <c r="C6" s="24" t="s">
        <v>4</v>
      </c>
      <c r="D6" s="25" t="s">
        <v>5</v>
      </c>
      <c r="E6" s="79" t="s">
        <v>44</v>
      </c>
      <c r="F6" s="80"/>
      <c r="G6" s="81"/>
      <c r="H6" s="26" t="s">
        <v>6</v>
      </c>
      <c r="I6" s="27" t="s">
        <v>45</v>
      </c>
      <c r="J6" s="27" t="s">
        <v>46</v>
      </c>
      <c r="K6" s="27" t="s">
        <v>47</v>
      </c>
      <c r="L6" s="26" t="s">
        <v>48</v>
      </c>
      <c r="M6" s="4"/>
      <c r="N6" s="2" t="s">
        <v>5</v>
      </c>
      <c r="O6" s="8" t="s">
        <v>49</v>
      </c>
      <c r="P6" s="28" t="s">
        <v>7</v>
      </c>
      <c r="Q6" s="8" t="s">
        <v>50</v>
      </c>
      <c r="R6" s="8" t="s">
        <v>51</v>
      </c>
      <c r="S6" s="2" t="s">
        <v>8</v>
      </c>
      <c r="T6" s="2" t="s">
        <v>5</v>
      </c>
      <c r="U6" s="2" t="s">
        <v>9</v>
      </c>
      <c r="V6" s="2" t="s">
        <v>10</v>
      </c>
      <c r="W6" s="2" t="s">
        <v>3</v>
      </c>
      <c r="X6" s="3" t="s">
        <v>11</v>
      </c>
    </row>
    <row r="7" spans="1:24" s="5" customFormat="1" ht="8.25" customHeight="1">
      <c r="A7" s="74"/>
      <c r="B7" s="75"/>
      <c r="C7" s="23"/>
      <c r="D7" s="23"/>
      <c r="E7" s="7"/>
      <c r="F7" s="7"/>
      <c r="G7" s="7"/>
      <c r="H7" s="7"/>
      <c r="I7" s="7"/>
      <c r="J7" s="7"/>
      <c r="K7" s="7"/>
      <c r="L7" s="7"/>
      <c r="N7" s="8"/>
      <c r="O7" s="8"/>
      <c r="P7" s="28" t="s">
        <v>12</v>
      </c>
      <c r="Q7" s="8"/>
      <c r="R7" s="8"/>
      <c r="S7" s="8"/>
      <c r="T7" s="8"/>
      <c r="U7" s="8"/>
      <c r="V7" s="8"/>
      <c r="W7" s="8"/>
      <c r="X7" s="29"/>
    </row>
    <row r="8" spans="1:24" s="5" customFormat="1" ht="9" customHeight="1">
      <c r="A8" s="4"/>
      <c r="B8" s="6"/>
      <c r="C8" s="23"/>
      <c r="D8" s="23"/>
      <c r="E8" s="7" t="s">
        <v>52</v>
      </c>
      <c r="F8" s="2" t="s">
        <v>13</v>
      </c>
      <c r="G8" s="8" t="s">
        <v>53</v>
      </c>
      <c r="H8" s="7"/>
      <c r="I8" s="7"/>
      <c r="J8" s="7"/>
      <c r="K8" s="7"/>
      <c r="L8" s="7"/>
      <c r="N8" s="7"/>
      <c r="O8" s="7"/>
      <c r="P8" s="30" t="s">
        <v>14</v>
      </c>
      <c r="Q8" s="7"/>
      <c r="R8" s="7"/>
      <c r="S8" s="7"/>
      <c r="T8" s="7"/>
      <c r="U8" s="7"/>
      <c r="V8" s="7"/>
      <c r="W8" s="7"/>
      <c r="X8" s="4"/>
    </row>
    <row r="9" spans="1:24" s="35" customFormat="1" ht="8.25" customHeight="1">
      <c r="A9" s="31"/>
      <c r="B9" s="32"/>
      <c r="C9" s="33"/>
      <c r="D9" s="34"/>
      <c r="E9" s="34"/>
      <c r="F9" s="34"/>
      <c r="G9" s="30"/>
      <c r="H9" s="34"/>
      <c r="I9" s="34"/>
      <c r="J9" s="34"/>
      <c r="K9" s="34"/>
      <c r="L9" s="34"/>
      <c r="N9" s="34"/>
      <c r="O9" s="34"/>
      <c r="P9" s="30" t="s">
        <v>15</v>
      </c>
      <c r="Q9" s="34"/>
      <c r="R9" s="34"/>
      <c r="S9" s="34"/>
      <c r="T9" s="34"/>
      <c r="U9" s="34"/>
      <c r="V9" s="34"/>
      <c r="W9" s="34"/>
      <c r="X9" s="31"/>
    </row>
    <row r="10" spans="1:24" s="35" customFormat="1" ht="7.5" customHeight="1">
      <c r="A10" s="31"/>
      <c r="B10" s="32"/>
      <c r="C10" s="33"/>
      <c r="D10" s="34"/>
      <c r="E10" s="34"/>
      <c r="F10" s="34"/>
      <c r="G10" s="30"/>
      <c r="H10" s="34"/>
      <c r="I10" s="34"/>
      <c r="J10" s="34"/>
      <c r="K10" s="34"/>
      <c r="L10" s="34"/>
      <c r="N10" s="34"/>
      <c r="O10" s="34"/>
      <c r="P10" s="30" t="s">
        <v>16</v>
      </c>
      <c r="Q10" s="34"/>
      <c r="R10" s="34"/>
      <c r="S10" s="34"/>
      <c r="T10" s="34"/>
      <c r="U10" s="34"/>
      <c r="V10" s="34"/>
      <c r="W10" s="34"/>
      <c r="X10" s="31"/>
    </row>
    <row r="11" spans="1:24" s="35" customFormat="1" ht="10.5" customHeight="1">
      <c r="A11" s="76" t="s">
        <v>59</v>
      </c>
      <c r="B11" s="77"/>
      <c r="C11" s="37" t="s">
        <v>17</v>
      </c>
      <c r="D11" s="30" t="s">
        <v>18</v>
      </c>
      <c r="E11" s="37" t="s">
        <v>19</v>
      </c>
      <c r="F11" s="30" t="s">
        <v>20</v>
      </c>
      <c r="G11" s="30" t="s">
        <v>54</v>
      </c>
      <c r="H11" s="30" t="s">
        <v>21</v>
      </c>
      <c r="I11" s="30" t="s">
        <v>22</v>
      </c>
      <c r="J11" s="30" t="s">
        <v>23</v>
      </c>
      <c r="K11" s="30" t="s">
        <v>55</v>
      </c>
      <c r="L11" s="30" t="s">
        <v>24</v>
      </c>
      <c r="N11" s="30" t="s">
        <v>18</v>
      </c>
      <c r="O11" s="30" t="s">
        <v>25</v>
      </c>
      <c r="P11" s="30" t="s">
        <v>26</v>
      </c>
      <c r="Q11" s="30" t="s">
        <v>18</v>
      </c>
      <c r="R11" s="30" t="s">
        <v>27</v>
      </c>
      <c r="S11" s="30" t="s">
        <v>28</v>
      </c>
      <c r="T11" s="38" t="s">
        <v>18</v>
      </c>
      <c r="U11" s="30" t="s">
        <v>61</v>
      </c>
      <c r="V11" s="30" t="s">
        <v>29</v>
      </c>
      <c r="W11" s="30" t="s">
        <v>30</v>
      </c>
      <c r="X11" s="36" t="s">
        <v>63</v>
      </c>
    </row>
    <row r="12" spans="1:24" s="35" customFormat="1" ht="8.25" customHeight="1">
      <c r="A12" s="31"/>
      <c r="B12" s="32"/>
      <c r="C12" s="37" t="s">
        <v>31</v>
      </c>
      <c r="D12" s="30" t="s">
        <v>31</v>
      </c>
      <c r="E12" s="30" t="s">
        <v>31</v>
      </c>
      <c r="F12" s="30"/>
      <c r="G12" s="30" t="s">
        <v>56</v>
      </c>
      <c r="H12" s="30" t="s">
        <v>32</v>
      </c>
      <c r="I12" s="34"/>
      <c r="J12" s="34"/>
      <c r="K12" s="34"/>
      <c r="L12" s="30"/>
      <c r="N12" s="30" t="s">
        <v>31</v>
      </c>
      <c r="O12" s="30" t="s">
        <v>33</v>
      </c>
      <c r="P12" s="30" t="s">
        <v>34</v>
      </c>
      <c r="Q12" s="30" t="s">
        <v>35</v>
      </c>
      <c r="R12" s="34"/>
      <c r="S12" s="30" t="s">
        <v>36</v>
      </c>
      <c r="T12" s="30" t="s">
        <v>31</v>
      </c>
      <c r="U12" s="30" t="s">
        <v>62</v>
      </c>
      <c r="V12" s="30" t="s">
        <v>62</v>
      </c>
      <c r="W12" s="30" t="s">
        <v>62</v>
      </c>
      <c r="X12" s="36" t="s">
        <v>62</v>
      </c>
    </row>
    <row r="13" spans="1:24" s="35" customFormat="1" ht="9.75" customHeight="1">
      <c r="A13" s="39"/>
      <c r="B13" s="40"/>
      <c r="C13" s="41"/>
      <c r="D13" s="42"/>
      <c r="E13" s="42"/>
      <c r="F13" s="42"/>
      <c r="G13" s="42"/>
      <c r="H13" s="42"/>
      <c r="I13" s="42"/>
      <c r="J13" s="42"/>
      <c r="K13" s="42"/>
      <c r="L13" s="42"/>
      <c r="N13" s="42"/>
      <c r="O13" s="42"/>
      <c r="P13" s="43" t="s">
        <v>37</v>
      </c>
      <c r="Q13" s="42"/>
      <c r="R13" s="42"/>
      <c r="S13" s="42"/>
      <c r="T13" s="42"/>
      <c r="U13" s="42"/>
      <c r="V13" s="42"/>
      <c r="W13" s="42"/>
      <c r="X13" s="39"/>
    </row>
    <row r="14" spans="1:24" s="5" customFormat="1" ht="12.75" customHeight="1">
      <c r="A14" s="44" t="s">
        <v>57</v>
      </c>
      <c r="B14" s="10"/>
      <c r="C14" s="11">
        <v>177</v>
      </c>
      <c r="D14" s="11">
        <v>93</v>
      </c>
      <c r="E14" s="11">
        <v>8</v>
      </c>
      <c r="F14" s="11">
        <v>1</v>
      </c>
      <c r="G14" s="11">
        <v>7</v>
      </c>
      <c r="H14" s="11">
        <v>7</v>
      </c>
      <c r="I14" s="11">
        <v>26</v>
      </c>
      <c r="J14" s="11">
        <v>39</v>
      </c>
      <c r="K14" s="11">
        <v>2</v>
      </c>
      <c r="L14" s="11">
        <v>11</v>
      </c>
      <c r="N14" s="11">
        <v>13</v>
      </c>
      <c r="O14" s="11">
        <v>5</v>
      </c>
      <c r="P14" s="11">
        <v>8</v>
      </c>
      <c r="Q14" s="11">
        <v>13</v>
      </c>
      <c r="R14" s="11">
        <v>1</v>
      </c>
      <c r="S14" s="11">
        <v>12</v>
      </c>
      <c r="T14" s="11">
        <v>58</v>
      </c>
      <c r="U14" s="11">
        <v>12</v>
      </c>
      <c r="V14" s="11">
        <v>19</v>
      </c>
      <c r="W14" s="11">
        <f>13+3</f>
        <v>16</v>
      </c>
      <c r="X14" s="45">
        <v>11</v>
      </c>
    </row>
    <row r="15" spans="2:24" s="5" customFormat="1" ht="4.5" customHeight="1">
      <c r="B15" s="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</row>
    <row r="16" spans="1:24" s="35" customFormat="1" ht="8.25" customHeight="1">
      <c r="A16" s="71" t="s">
        <v>125</v>
      </c>
      <c r="B16" s="47">
        <f>A17+1910</f>
        <v>1950</v>
      </c>
      <c r="C16" s="48">
        <v>19.498110037799247</v>
      </c>
      <c r="D16" s="48">
        <v>52.545174085500214</v>
      </c>
      <c r="E16" s="48">
        <v>115.68072807772722</v>
      </c>
      <c r="F16" s="48">
        <v>103.3404326869185</v>
      </c>
      <c r="G16" s="48">
        <v>225.3195374315277</v>
      </c>
      <c r="H16" s="48">
        <v>76.4451906932118</v>
      </c>
      <c r="I16" s="48">
        <v>5.97908841741955</v>
      </c>
      <c r="J16" s="48">
        <v>24.176391614169162</v>
      </c>
      <c r="K16" s="49">
        <v>0</v>
      </c>
      <c r="L16" s="49">
        <v>0</v>
      </c>
      <c r="M16" s="48"/>
      <c r="N16" s="50">
        <v>436.8265003578366</v>
      </c>
      <c r="O16" s="50">
        <v>2648.6455981941313</v>
      </c>
      <c r="P16" s="50">
        <v>139.44370379347956</v>
      </c>
      <c r="Q16" s="50">
        <v>4.686968883869019</v>
      </c>
      <c r="R16" s="50">
        <v>5.225653206650831</v>
      </c>
      <c r="S16" s="50">
        <v>3.7758128189785425</v>
      </c>
      <c r="T16" s="50">
        <v>6.0930609306093055</v>
      </c>
      <c r="U16" s="50">
        <v>0.9552095039332156</v>
      </c>
      <c r="V16" s="50">
        <v>17.9967528412639</v>
      </c>
      <c r="W16" s="50">
        <v>51.7406777038527</v>
      </c>
      <c r="X16" s="50">
        <v>8.526011560693641</v>
      </c>
    </row>
    <row r="17" spans="1:24" s="35" customFormat="1" ht="8.25" customHeight="1">
      <c r="A17" s="51" t="s">
        <v>79</v>
      </c>
      <c r="B17" s="47">
        <f aca="true" t="shared" si="0" ref="B17:B22">A17+1911</f>
        <v>1951</v>
      </c>
      <c r="C17" s="48">
        <v>19.99160016799664</v>
      </c>
      <c r="D17" s="48">
        <v>50.29748788012339</v>
      </c>
      <c r="E17" s="48">
        <v>118.06665846759317</v>
      </c>
      <c r="F17" s="48">
        <v>107.98116803048987</v>
      </c>
      <c r="G17" s="48">
        <v>212.23371880706026</v>
      </c>
      <c r="H17" s="48">
        <v>61.46557927560566</v>
      </c>
      <c r="I17" s="48">
        <v>6.050147193178358</v>
      </c>
      <c r="J17" s="48">
        <v>25.39502220386244</v>
      </c>
      <c r="K17" s="49">
        <v>0</v>
      </c>
      <c r="L17" s="49">
        <v>0</v>
      </c>
      <c r="M17" s="48"/>
      <c r="N17" s="50">
        <v>386.6169103363664</v>
      </c>
      <c r="O17" s="50">
        <v>3041.9488337095563</v>
      </c>
      <c r="P17" s="50">
        <v>53.302629984244334</v>
      </c>
      <c r="Q17" s="50">
        <v>5.86442692054831</v>
      </c>
      <c r="R17" s="50">
        <v>7.099498548429664</v>
      </c>
      <c r="S17" s="50">
        <v>4.274860398544286</v>
      </c>
      <c r="T17" s="50">
        <v>7.416074160741608</v>
      </c>
      <c r="U17" s="50">
        <v>1.3003692406485794</v>
      </c>
      <c r="V17" s="50">
        <v>23.142250530785567</v>
      </c>
      <c r="W17" s="50">
        <v>70.09128887513538</v>
      </c>
      <c r="X17" s="50">
        <v>8.6253612716763</v>
      </c>
    </row>
    <row r="18" spans="1:24" s="35" customFormat="1" ht="8.25" customHeight="1">
      <c r="A18" s="51" t="s">
        <v>80</v>
      </c>
      <c r="B18" s="47">
        <f t="shared" si="0"/>
        <v>1952</v>
      </c>
      <c r="C18" s="48">
        <v>22.228055438891225</v>
      </c>
      <c r="D18" s="48">
        <v>55.200528867342435</v>
      </c>
      <c r="E18" s="48">
        <v>125.50731767310293</v>
      </c>
      <c r="F18" s="48">
        <v>114.37058625714607</v>
      </c>
      <c r="G18" s="48">
        <v>228.64678433759386</v>
      </c>
      <c r="H18" s="48">
        <v>75.38978172223555</v>
      </c>
      <c r="I18" s="48">
        <v>6.111054715257334</v>
      </c>
      <c r="J18" s="48">
        <v>25.808117319012702</v>
      </c>
      <c r="K18" s="49">
        <v>0</v>
      </c>
      <c r="L18" s="49">
        <v>0</v>
      </c>
      <c r="M18" s="48"/>
      <c r="N18" s="50">
        <v>497.0248440854718</v>
      </c>
      <c r="O18" s="50">
        <v>3712.9420617005267</v>
      </c>
      <c r="P18" s="50">
        <v>88.46200460550236</v>
      </c>
      <c r="Q18" s="50">
        <v>6.310260546087071</v>
      </c>
      <c r="R18" s="50">
        <v>8.06281340723146</v>
      </c>
      <c r="S18" s="50">
        <v>4.246612422342451</v>
      </c>
      <c r="T18" s="50">
        <v>8.649086490864908</v>
      </c>
      <c r="U18" s="50">
        <v>1.4689356236956175</v>
      </c>
      <c r="V18" s="50">
        <v>24.903209691519923</v>
      </c>
      <c r="W18" s="50">
        <v>87.21955748104595</v>
      </c>
      <c r="X18" s="50">
        <v>10.214956647398845</v>
      </c>
    </row>
    <row r="19" spans="1:24" s="35" customFormat="1" ht="8.25" customHeight="1">
      <c r="A19" s="51" t="s">
        <v>81</v>
      </c>
      <c r="B19" s="47">
        <f t="shared" si="0"/>
        <v>1953</v>
      </c>
      <c r="C19" s="48">
        <v>25.661486770264595</v>
      </c>
      <c r="D19" s="48">
        <v>63.22168356104011</v>
      </c>
      <c r="E19" s="48">
        <v>131.60742836059524</v>
      </c>
      <c r="F19" s="48">
        <v>119.71752045734783</v>
      </c>
      <c r="G19" s="48">
        <v>241.06309596266988</v>
      </c>
      <c r="H19" s="48">
        <v>106.69225233869032</v>
      </c>
      <c r="I19" s="48">
        <v>5.989239671099381</v>
      </c>
      <c r="J19" s="48">
        <v>26.086956521739136</v>
      </c>
      <c r="K19" s="49">
        <v>0</v>
      </c>
      <c r="L19" s="49">
        <v>0</v>
      </c>
      <c r="M19" s="48"/>
      <c r="N19" s="50">
        <v>490.5122175646661</v>
      </c>
      <c r="O19" s="50">
        <v>3830.0225733634315</v>
      </c>
      <c r="P19" s="50">
        <v>70.62780269058295</v>
      </c>
      <c r="Q19" s="50">
        <v>7.89925731403291</v>
      </c>
      <c r="R19" s="50">
        <v>10.847189231987333</v>
      </c>
      <c r="S19" s="50">
        <v>4.726828017773636</v>
      </c>
      <c r="T19" s="50">
        <v>9.441094410944109</v>
      </c>
      <c r="U19" s="50">
        <v>1.9264729491090062</v>
      </c>
      <c r="V19" s="50">
        <v>28.899712751342577</v>
      </c>
      <c r="W19" s="50">
        <v>66.20764350920626</v>
      </c>
      <c r="X19" s="50">
        <v>13.321893063583815</v>
      </c>
    </row>
    <row r="20" spans="1:24" s="35" customFormat="1" ht="8.25" customHeight="1">
      <c r="A20" s="51" t="s">
        <v>82</v>
      </c>
      <c r="B20" s="47">
        <f t="shared" si="0"/>
        <v>1954</v>
      </c>
      <c r="C20" s="48">
        <v>25.6509869802604</v>
      </c>
      <c r="D20" s="48">
        <v>61.139268400176285</v>
      </c>
      <c r="E20" s="48">
        <v>138.3716640019678</v>
      </c>
      <c r="F20" s="48">
        <v>123.71931397825358</v>
      </c>
      <c r="G20" s="48">
        <v>268.6548995739501</v>
      </c>
      <c r="H20" s="48">
        <v>88.11465579275605</v>
      </c>
      <c r="I20" s="48">
        <v>5.745609582783474</v>
      </c>
      <c r="J20" s="48">
        <v>26.830527729009606</v>
      </c>
      <c r="K20" s="49">
        <v>0</v>
      </c>
      <c r="L20" s="49">
        <v>0</v>
      </c>
      <c r="M20" s="48"/>
      <c r="N20" s="50">
        <v>511.67569778141296</v>
      </c>
      <c r="O20" s="50">
        <v>3996.9525959367948</v>
      </c>
      <c r="P20" s="50">
        <v>73.46988243849229</v>
      </c>
      <c r="Q20" s="50">
        <v>8.18504809963468</v>
      </c>
      <c r="R20" s="50">
        <v>11.203483768804434</v>
      </c>
      <c r="S20" s="50">
        <v>4.9151478591192</v>
      </c>
      <c r="T20" s="50">
        <v>10.953109531095311</v>
      </c>
      <c r="U20" s="50">
        <v>2.1512281265050572</v>
      </c>
      <c r="V20" s="50">
        <v>33.945297864368676</v>
      </c>
      <c r="W20" s="50">
        <v>86.09778740522978</v>
      </c>
      <c r="X20" s="50">
        <v>14.396676300578035</v>
      </c>
    </row>
    <row r="21" spans="1:24" s="35" customFormat="1" ht="8.25" customHeight="1">
      <c r="A21" s="51" t="s">
        <v>83</v>
      </c>
      <c r="B21" s="47">
        <f t="shared" si="0"/>
        <v>1955</v>
      </c>
      <c r="C21" s="48">
        <v>26.385972280554387</v>
      </c>
      <c r="D21" s="48">
        <v>60.85279858968708</v>
      </c>
      <c r="E21" s="48">
        <v>133.55060878120773</v>
      </c>
      <c r="F21" s="48">
        <v>117.82311400067258</v>
      </c>
      <c r="G21" s="48">
        <v>270.33881111787383</v>
      </c>
      <c r="H21" s="48">
        <v>90.11753418085873</v>
      </c>
      <c r="I21" s="48">
        <v>6.537407369810172</v>
      </c>
      <c r="J21" s="48">
        <v>27.87359289476402</v>
      </c>
      <c r="K21" s="49">
        <v>0</v>
      </c>
      <c r="L21" s="49">
        <v>0</v>
      </c>
      <c r="M21" s="48"/>
      <c r="N21" s="50">
        <v>517.9838462324915</v>
      </c>
      <c r="O21" s="50">
        <v>4130.963130173062</v>
      </c>
      <c r="P21" s="50">
        <v>65.84656405284207</v>
      </c>
      <c r="Q21" s="50">
        <v>8.49370214808459</v>
      </c>
      <c r="R21" s="50">
        <v>11.731327527051993</v>
      </c>
      <c r="S21" s="50">
        <v>5.028139763926538</v>
      </c>
      <c r="T21" s="50">
        <v>12.888128881288813</v>
      </c>
      <c r="U21" s="50">
        <v>2.8897094236635095</v>
      </c>
      <c r="V21" s="50">
        <v>43.074809541651064</v>
      </c>
      <c r="W21" s="50">
        <v>93.70261488472846</v>
      </c>
      <c r="X21" s="50">
        <v>15.778540462427745</v>
      </c>
    </row>
    <row r="22" spans="1:24" s="35" customFormat="1" ht="8.25" customHeight="1">
      <c r="A22" s="51" t="s">
        <v>84</v>
      </c>
      <c r="B22" s="47">
        <f t="shared" si="0"/>
        <v>1956</v>
      </c>
      <c r="C22" s="48">
        <v>27.761444771104582</v>
      </c>
      <c r="D22" s="48">
        <v>64.52181577787572</v>
      </c>
      <c r="E22" s="48">
        <v>146.85770507932602</v>
      </c>
      <c r="F22" s="48">
        <v>130.7588835332362</v>
      </c>
      <c r="G22" s="48">
        <v>290.7486305538649</v>
      </c>
      <c r="H22" s="48">
        <v>92.18037898776686</v>
      </c>
      <c r="I22" s="48">
        <v>6.080600954217846</v>
      </c>
      <c r="J22" s="48">
        <v>28.37963441082309</v>
      </c>
      <c r="K22" s="49">
        <v>0</v>
      </c>
      <c r="L22" s="49">
        <v>0</v>
      </c>
      <c r="M22" s="48"/>
      <c r="N22" s="50">
        <v>548.0216746753911</v>
      </c>
      <c r="O22" s="50">
        <v>4024.416854778029</v>
      </c>
      <c r="P22" s="50">
        <v>94.10980487213672</v>
      </c>
      <c r="Q22" s="50">
        <v>8.996693930743705</v>
      </c>
      <c r="R22" s="50">
        <v>12.747426761678543</v>
      </c>
      <c r="S22" s="50">
        <v>5.12229968459932</v>
      </c>
      <c r="T22" s="50">
        <v>13.851138511385114</v>
      </c>
      <c r="U22" s="50">
        <v>3.4917322202600736</v>
      </c>
      <c r="V22" s="50">
        <v>53.42825028100413</v>
      </c>
      <c r="W22" s="50">
        <v>85.92758780751973</v>
      </c>
      <c r="X22" s="50">
        <v>14.667630057803466</v>
      </c>
    </row>
    <row r="23" spans="1:24" s="35" customFormat="1" ht="3.75" customHeight="1">
      <c r="A23" s="51"/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</row>
    <row r="24" spans="1:24" s="35" customFormat="1" ht="8.25" customHeight="1">
      <c r="A24" s="51" t="s">
        <v>85</v>
      </c>
      <c r="B24" s="47">
        <f>A24+1911</f>
        <v>1957</v>
      </c>
      <c r="C24" s="48">
        <v>29.976900461990763</v>
      </c>
      <c r="D24" s="48">
        <v>68.43323049801674</v>
      </c>
      <c r="E24" s="48">
        <v>151.99852416676916</v>
      </c>
      <c r="F24" s="48">
        <v>134.4243918843179</v>
      </c>
      <c r="G24" s="48">
        <v>308.0746601744776</v>
      </c>
      <c r="H24" s="48">
        <v>103.71791796593908</v>
      </c>
      <c r="I24" s="48">
        <v>7.623591513551924</v>
      </c>
      <c r="J24" s="48">
        <v>30.05266962718166</v>
      </c>
      <c r="K24" s="49">
        <v>0</v>
      </c>
      <c r="L24" s="49">
        <v>0</v>
      </c>
      <c r="M24" s="48"/>
      <c r="N24" s="50">
        <v>603.6192618341682</v>
      </c>
      <c r="O24" s="50">
        <v>4695.372460496614</v>
      </c>
      <c r="P24" s="50">
        <v>91.07380923524421</v>
      </c>
      <c r="Q24" s="50">
        <v>10.128425441726712</v>
      </c>
      <c r="R24" s="50">
        <v>14.67405647928213</v>
      </c>
      <c r="S24" s="50">
        <v>5.527187343492281</v>
      </c>
      <c r="T24" s="50">
        <v>15.030150301503015</v>
      </c>
      <c r="U24" s="50">
        <v>4.141916840584363</v>
      </c>
      <c r="V24" s="50">
        <v>60.047458473835405</v>
      </c>
      <c r="W24" s="50">
        <v>76.00185672288411</v>
      </c>
      <c r="X24" s="50">
        <v>15.986271676300579</v>
      </c>
    </row>
    <row r="25" spans="1:24" s="35" customFormat="1" ht="8.25" customHeight="1">
      <c r="A25" s="51" t="s">
        <v>86</v>
      </c>
      <c r="B25" s="47">
        <f>A25+1911</f>
        <v>1958</v>
      </c>
      <c r="C25" s="48">
        <v>32.15035699286015</v>
      </c>
      <c r="D25" s="48">
        <v>72.39973556632877</v>
      </c>
      <c r="E25" s="48">
        <v>159.69745418767678</v>
      </c>
      <c r="F25" s="48">
        <v>138.54948996749243</v>
      </c>
      <c r="G25" s="48">
        <v>344.99898559545545</v>
      </c>
      <c r="H25" s="48">
        <v>110.07435835931878</v>
      </c>
      <c r="I25" s="48">
        <v>9.36960714648259</v>
      </c>
      <c r="J25" s="48">
        <v>31.333264484147477</v>
      </c>
      <c r="K25" s="49">
        <v>0</v>
      </c>
      <c r="L25" s="49">
        <v>0</v>
      </c>
      <c r="M25" s="48"/>
      <c r="N25" s="50">
        <v>666.3122380124732</v>
      </c>
      <c r="O25" s="50">
        <v>5451.843491346877</v>
      </c>
      <c r="P25" s="50">
        <v>87.6742213065083</v>
      </c>
      <c r="Q25" s="50">
        <v>11.3859048983745</v>
      </c>
      <c r="R25" s="50">
        <v>17.049353391396146</v>
      </c>
      <c r="S25" s="50">
        <v>5.809667105510625</v>
      </c>
      <c r="T25" s="50">
        <v>15.786157861578614</v>
      </c>
      <c r="U25" s="50">
        <v>4.848290255257666</v>
      </c>
      <c r="V25" s="50">
        <v>58.736105907331094</v>
      </c>
      <c r="W25" s="50">
        <v>76.62850069627109</v>
      </c>
      <c r="X25" s="50">
        <v>16.916546242774565</v>
      </c>
    </row>
    <row r="26" spans="1:24" s="35" customFormat="1" ht="8.25" customHeight="1">
      <c r="A26" s="51" t="s">
        <v>87</v>
      </c>
      <c r="B26" s="47">
        <f>A26+1911</f>
        <v>1959</v>
      </c>
      <c r="C26" s="48">
        <v>32.68584628307434</v>
      </c>
      <c r="D26" s="48">
        <v>72.38871749669458</v>
      </c>
      <c r="E26" s="48">
        <v>157.20083630549746</v>
      </c>
      <c r="F26" s="48">
        <v>135.74711355229235</v>
      </c>
      <c r="G26" s="48">
        <v>344.81639277743966</v>
      </c>
      <c r="H26" s="48">
        <v>114.73974574238429</v>
      </c>
      <c r="I26" s="48">
        <v>9.471119683280884</v>
      </c>
      <c r="J26" s="48">
        <v>31.85996075596406</v>
      </c>
      <c r="K26" s="49">
        <v>0</v>
      </c>
      <c r="L26" s="49">
        <v>0</v>
      </c>
      <c r="M26" s="48"/>
      <c r="N26" s="50">
        <v>816.0106328596258</v>
      </c>
      <c r="O26" s="50">
        <v>6940.594431903688</v>
      </c>
      <c r="P26" s="50">
        <v>94.65519330990182</v>
      </c>
      <c r="Q26" s="50">
        <v>11.294451846981934</v>
      </c>
      <c r="R26" s="50">
        <v>16.468725257323833</v>
      </c>
      <c r="S26" s="50">
        <v>6.073314883394414</v>
      </c>
      <c r="T26" s="50">
        <v>16.749167491674914</v>
      </c>
      <c r="U26" s="50">
        <v>6.052335848450794</v>
      </c>
      <c r="V26" s="50">
        <v>62.57025103034846</v>
      </c>
      <c r="W26" s="50">
        <v>67.91737583165714</v>
      </c>
      <c r="X26" s="50">
        <v>16.17593930635838</v>
      </c>
    </row>
    <row r="27" spans="1:24" s="35" customFormat="1" ht="8.25" customHeight="1">
      <c r="A27" s="51" t="s">
        <v>88</v>
      </c>
      <c r="B27" s="47">
        <f>A27+1911</f>
        <v>1960</v>
      </c>
      <c r="C27" s="48">
        <v>32.895842083158335</v>
      </c>
      <c r="D27" s="48">
        <v>73.402379903041</v>
      </c>
      <c r="E27" s="48">
        <v>163.4854261468454</v>
      </c>
      <c r="F27" s="48">
        <v>139.9394686694317</v>
      </c>
      <c r="G27" s="48">
        <v>358.51085412862653</v>
      </c>
      <c r="H27" s="48">
        <v>105.80474934036941</v>
      </c>
      <c r="I27" s="48">
        <v>10.68927012486042</v>
      </c>
      <c r="J27" s="48">
        <v>34.90653723019725</v>
      </c>
      <c r="K27" s="49">
        <v>0</v>
      </c>
      <c r="L27" s="49">
        <v>0</v>
      </c>
      <c r="M27" s="48"/>
      <c r="N27" s="50">
        <v>841.846436969635</v>
      </c>
      <c r="O27" s="50">
        <v>7182.994732881866</v>
      </c>
      <c r="P27" s="50">
        <v>96.64889104350988</v>
      </c>
      <c r="Q27" s="50">
        <v>10.88291311571538</v>
      </c>
      <c r="R27" s="50">
        <v>15.531802586434415</v>
      </c>
      <c r="S27" s="50">
        <v>6.120394843730805</v>
      </c>
      <c r="T27" s="50">
        <v>17.568175681756816</v>
      </c>
      <c r="U27" s="50">
        <v>6.766736233745384</v>
      </c>
      <c r="V27" s="50">
        <v>64.51854627201199</v>
      </c>
      <c r="W27" s="50">
        <v>62.74176079220176</v>
      </c>
      <c r="X27" s="50">
        <v>16.86235549132948</v>
      </c>
    </row>
    <row r="28" spans="1:24" s="35" customFormat="1" ht="8.25" customHeight="1">
      <c r="A28" s="51" t="s">
        <v>89</v>
      </c>
      <c r="B28" s="47">
        <f>A28+1911</f>
        <v>1961</v>
      </c>
      <c r="C28" s="48">
        <v>35.28979420411592</v>
      </c>
      <c r="D28" s="48">
        <v>78.11811370647862</v>
      </c>
      <c r="E28" s="48">
        <v>171.99606444471775</v>
      </c>
      <c r="F28" s="48">
        <v>147.65160856406234</v>
      </c>
      <c r="G28" s="48">
        <v>387.76628119293974</v>
      </c>
      <c r="H28" s="48">
        <v>115.87910769968819</v>
      </c>
      <c r="I28" s="48">
        <v>11.43031164348797</v>
      </c>
      <c r="J28" s="48">
        <v>35.62945368171022</v>
      </c>
      <c r="K28" s="48">
        <v>36.94507895520906</v>
      </c>
      <c r="L28" s="49">
        <v>0</v>
      </c>
      <c r="M28" s="48"/>
      <c r="N28" s="50">
        <v>983.0692158266025</v>
      </c>
      <c r="O28" s="50">
        <v>8286.155003762227</v>
      </c>
      <c r="P28" s="50">
        <v>87.92267603926797</v>
      </c>
      <c r="Q28" s="50">
        <v>11.96891810100211</v>
      </c>
      <c r="R28" s="50">
        <v>17.564001055687516</v>
      </c>
      <c r="S28" s="50">
        <v>6.3369626612782035</v>
      </c>
      <c r="T28" s="50">
        <v>19.81819818198182</v>
      </c>
      <c r="U28" s="50">
        <v>8.476480976079628</v>
      </c>
      <c r="V28" s="50">
        <v>68.87723242163108</v>
      </c>
      <c r="W28" s="50">
        <v>64.9388828717314</v>
      </c>
      <c r="X28" s="50">
        <v>19.598988439306357</v>
      </c>
    </row>
    <row r="29" spans="1:24" s="35" customFormat="1" ht="3.75" customHeight="1">
      <c r="A29" s="51"/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</row>
    <row r="30" spans="1:24" s="35" customFormat="1" ht="8.25" customHeight="1">
      <c r="A30" s="51" t="s">
        <v>90</v>
      </c>
      <c r="B30" s="47">
        <f>A30+1911</f>
        <v>1962</v>
      </c>
      <c r="C30" s="48">
        <v>36.392272154556906</v>
      </c>
      <c r="D30" s="48">
        <v>79.57249889819303</v>
      </c>
      <c r="E30" s="48">
        <v>177.39515434755873</v>
      </c>
      <c r="F30" s="48">
        <v>154.82569218697458</v>
      </c>
      <c r="G30" s="48">
        <v>375.9180361128018</v>
      </c>
      <c r="H30" s="48">
        <v>104.71336051810987</v>
      </c>
      <c r="I30" s="48">
        <v>12.902243427063242</v>
      </c>
      <c r="J30" s="48">
        <v>37.20954249715997</v>
      </c>
      <c r="K30" s="48">
        <v>170.93057900486644</v>
      </c>
      <c r="L30" s="49">
        <v>0</v>
      </c>
      <c r="M30" s="48"/>
      <c r="N30" s="50">
        <v>1009.814947346897</v>
      </c>
      <c r="O30" s="50">
        <v>8503.423626787058</v>
      </c>
      <c r="P30" s="50">
        <v>91.55253908617138</v>
      </c>
      <c r="Q30" s="50">
        <v>12.734837406414847</v>
      </c>
      <c r="R30" s="50">
        <v>18.646080760095014</v>
      </c>
      <c r="S30" s="50">
        <v>6.788930280507556</v>
      </c>
      <c r="T30" s="50">
        <v>20.21420214202142</v>
      </c>
      <c r="U30" s="50">
        <v>9.070476802054905</v>
      </c>
      <c r="V30" s="50">
        <v>77.419757712002</v>
      </c>
      <c r="W30" s="50">
        <v>66.51709732322452</v>
      </c>
      <c r="X30" s="50">
        <v>16.437861271676297</v>
      </c>
    </row>
    <row r="31" spans="1:24" s="35" customFormat="1" ht="8.25" customHeight="1">
      <c r="A31" s="51" t="s">
        <v>91</v>
      </c>
      <c r="B31" s="47">
        <f>A31+1911</f>
        <v>1963</v>
      </c>
      <c r="C31" s="48">
        <v>37.022259554808905</v>
      </c>
      <c r="D31" s="48">
        <v>78.97752313794624</v>
      </c>
      <c r="E31" s="48">
        <v>167.80223834706678</v>
      </c>
      <c r="F31" s="48">
        <v>154.70238762470575</v>
      </c>
      <c r="G31" s="48">
        <v>277.7845404747413</v>
      </c>
      <c r="H31" s="48">
        <v>109.81050611657473</v>
      </c>
      <c r="I31" s="48">
        <v>13.044360978580855</v>
      </c>
      <c r="J31" s="48">
        <v>41.09263657957244</v>
      </c>
      <c r="K31" s="48">
        <v>512.8612573244612</v>
      </c>
      <c r="L31" s="49">
        <v>0</v>
      </c>
      <c r="M31" s="48"/>
      <c r="N31" s="50">
        <v>1009.3548716900112</v>
      </c>
      <c r="O31" s="50">
        <v>8471.407072987207</v>
      </c>
      <c r="P31" s="50">
        <v>95.75808992849352</v>
      </c>
      <c r="Q31" s="50">
        <v>12.826290457807419</v>
      </c>
      <c r="R31" s="50">
        <v>18.171021377672208</v>
      </c>
      <c r="S31" s="50">
        <v>7.344473812476966</v>
      </c>
      <c r="T31" s="50">
        <v>21.53721537215372</v>
      </c>
      <c r="U31" s="50">
        <v>9.584202921817306</v>
      </c>
      <c r="V31" s="50">
        <v>83.80167353565629</v>
      </c>
      <c r="W31" s="50">
        <v>75.14312238898344</v>
      </c>
      <c r="X31" s="50">
        <v>16.817196531791907</v>
      </c>
    </row>
    <row r="32" spans="1:24" s="35" customFormat="1" ht="8.25" customHeight="1">
      <c r="A32" s="51" t="s">
        <v>92</v>
      </c>
      <c r="B32" s="47">
        <f>A32+1911</f>
        <v>1964</v>
      </c>
      <c r="C32" s="48">
        <v>40.55018899622008</v>
      </c>
      <c r="D32" s="48">
        <v>88.3649184662847</v>
      </c>
      <c r="E32" s="48">
        <v>188.25482720452587</v>
      </c>
      <c r="F32" s="48">
        <v>164.9030377760341</v>
      </c>
      <c r="G32" s="48">
        <v>393.3455061878677</v>
      </c>
      <c r="H32" s="48">
        <v>118.81746222115615</v>
      </c>
      <c r="I32" s="48">
        <v>19.723885899908637</v>
      </c>
      <c r="J32" s="48">
        <v>45.94650418258804</v>
      </c>
      <c r="K32" s="48">
        <v>301.5493097626378</v>
      </c>
      <c r="L32" s="49">
        <v>0</v>
      </c>
      <c r="M32" s="48"/>
      <c r="N32" s="50">
        <v>1236.540231060219</v>
      </c>
      <c r="O32" s="50">
        <v>10531.414597441686</v>
      </c>
      <c r="P32" s="50">
        <v>94.34613986183493</v>
      </c>
      <c r="Q32" s="50">
        <v>13.740820971733081</v>
      </c>
      <c r="R32" s="50">
        <v>19.226708894167327</v>
      </c>
      <c r="S32" s="50">
        <v>8.069505201657384</v>
      </c>
      <c r="T32" s="50">
        <v>23.418234182341823</v>
      </c>
      <c r="U32" s="50">
        <v>10.113982982822282</v>
      </c>
      <c r="V32" s="50">
        <v>95.65380292244288</v>
      </c>
      <c r="W32" s="50">
        <v>66.34689772551448</v>
      </c>
      <c r="X32" s="50">
        <v>19.147398843930635</v>
      </c>
    </row>
    <row r="33" spans="1:24" s="35" customFormat="1" ht="8.25" customHeight="1">
      <c r="A33" s="51" t="s">
        <v>93</v>
      </c>
      <c r="B33" s="47">
        <f>A33+1911</f>
        <v>1965</v>
      </c>
      <c r="C33" s="48">
        <v>43.22763544729106</v>
      </c>
      <c r="D33" s="48">
        <v>94.21551344204495</v>
      </c>
      <c r="E33" s="48">
        <v>193.98597958430693</v>
      </c>
      <c r="F33" s="48">
        <v>172.33494002914475</v>
      </c>
      <c r="G33" s="48">
        <v>381.4769730168391</v>
      </c>
      <c r="H33" s="48">
        <v>136.699448308947</v>
      </c>
      <c r="I33" s="48">
        <v>26.545528372754035</v>
      </c>
      <c r="J33" s="48">
        <v>40.02891665806052</v>
      </c>
      <c r="K33" s="48">
        <v>430.4796901380475</v>
      </c>
      <c r="L33" s="49">
        <v>0</v>
      </c>
      <c r="M33" s="48"/>
      <c r="N33" s="50">
        <v>1267.886719149371</v>
      </c>
      <c r="O33" s="50">
        <v>10714.334085778783</v>
      </c>
      <c r="P33" s="50">
        <v>109.29584292812993</v>
      </c>
      <c r="Q33" s="50">
        <v>14.758236168475378</v>
      </c>
      <c r="R33" s="50">
        <v>20.70467141726049</v>
      </c>
      <c r="S33" s="50">
        <v>8.634464725694075</v>
      </c>
      <c r="T33" s="50">
        <v>23.904239042390422</v>
      </c>
      <c r="U33" s="50">
        <v>10.844437309359447</v>
      </c>
      <c r="V33" s="50">
        <v>99.85013113525666</v>
      </c>
      <c r="W33" s="50">
        <v>63.43803187374285</v>
      </c>
      <c r="X33" s="50">
        <v>18.00939306358382</v>
      </c>
    </row>
    <row r="34" spans="1:24" s="35" customFormat="1" ht="8.25" customHeight="1">
      <c r="A34" s="51" t="s">
        <v>94</v>
      </c>
      <c r="B34" s="47">
        <f>A34+1911</f>
        <v>1966</v>
      </c>
      <c r="C34" s="48">
        <v>44.80260394792104</v>
      </c>
      <c r="D34" s="48">
        <v>96.50727192595858</v>
      </c>
      <c r="E34" s="48">
        <v>199.3358750461198</v>
      </c>
      <c r="F34" s="48">
        <v>174.74498374621677</v>
      </c>
      <c r="G34" s="48">
        <v>417.56948671130044</v>
      </c>
      <c r="H34" s="48">
        <v>125.36579515471338</v>
      </c>
      <c r="I34" s="48">
        <v>31.418130139072176</v>
      </c>
      <c r="J34" s="48">
        <v>37.261179386553756</v>
      </c>
      <c r="K34" s="48">
        <v>510.4479094249678</v>
      </c>
      <c r="L34" s="49">
        <v>0</v>
      </c>
      <c r="M34" s="48"/>
      <c r="N34" s="50">
        <v>1160.1778959206624</v>
      </c>
      <c r="O34" s="50">
        <v>9863.167795334839</v>
      </c>
      <c r="P34" s="50">
        <v>91.91007150648404</v>
      </c>
      <c r="Q34" s="50">
        <v>16.335801304997144</v>
      </c>
      <c r="R34" s="50">
        <v>23.330694114542094</v>
      </c>
      <c r="S34" s="50">
        <v>9.152344289394374</v>
      </c>
      <c r="T34" s="50">
        <v>27.018270182701826</v>
      </c>
      <c r="U34" s="50">
        <v>14.21576497030021</v>
      </c>
      <c r="V34" s="50">
        <v>108.13038591232673</v>
      </c>
      <c r="W34" s="50">
        <v>52.49110320284698</v>
      </c>
      <c r="X34" s="50">
        <v>19.246748554913292</v>
      </c>
    </row>
    <row r="35" spans="1:24" s="35" customFormat="1" ht="3.75" customHeight="1">
      <c r="A35" s="51"/>
      <c r="B35" s="47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</row>
    <row r="36" spans="1:24" s="35" customFormat="1" ht="8.25" customHeight="1">
      <c r="A36" s="51" t="s">
        <v>95</v>
      </c>
      <c r="B36" s="47">
        <f>A36+1911</f>
        <v>1967</v>
      </c>
      <c r="C36" s="48">
        <v>47.97354052918942</v>
      </c>
      <c r="D36" s="48">
        <v>101.14587924195679</v>
      </c>
      <c r="E36" s="48">
        <v>205.66965932849587</v>
      </c>
      <c r="F36" s="48">
        <v>177.28954153121848</v>
      </c>
      <c r="G36" s="48">
        <v>455.32562385879487</v>
      </c>
      <c r="H36" s="48">
        <v>119.32118013912209</v>
      </c>
      <c r="I36" s="48">
        <v>38.75748654958887</v>
      </c>
      <c r="J36" s="48">
        <v>38.727667045337185</v>
      </c>
      <c r="K36" s="48">
        <v>666.1237461515543</v>
      </c>
      <c r="L36" s="49">
        <v>0</v>
      </c>
      <c r="M36" s="48"/>
      <c r="N36" s="50">
        <v>1244.9545036294858</v>
      </c>
      <c r="O36" s="50">
        <v>10053.00978179082</v>
      </c>
      <c r="P36" s="50">
        <v>138.9104350987759</v>
      </c>
      <c r="Q36" s="50">
        <v>18.519242906994666</v>
      </c>
      <c r="R36" s="50">
        <v>26.98601214040644</v>
      </c>
      <c r="S36" s="50">
        <v>9.99036758338213</v>
      </c>
      <c r="T36" s="50">
        <v>29.547295472954726</v>
      </c>
      <c r="U36" s="50">
        <v>16.920854069674103</v>
      </c>
      <c r="V36" s="50">
        <v>119.25814911952043</v>
      </c>
      <c r="W36" s="50">
        <v>54.94352467894167</v>
      </c>
      <c r="X36" s="50">
        <v>17.801661849710985</v>
      </c>
    </row>
    <row r="37" spans="1:24" s="35" customFormat="1" ht="8.25" customHeight="1">
      <c r="A37" s="51" t="s">
        <v>96</v>
      </c>
      <c r="B37" s="47">
        <f>A37+1911</f>
        <v>1968</v>
      </c>
      <c r="C37" s="48">
        <v>51.658966820663586</v>
      </c>
      <c r="D37" s="48">
        <v>105.23358307624504</v>
      </c>
      <c r="E37" s="48">
        <v>209.11327020046735</v>
      </c>
      <c r="F37" s="48">
        <v>185.06893845981395</v>
      </c>
      <c r="G37" s="48">
        <v>423.91965916007297</v>
      </c>
      <c r="H37" s="48">
        <v>124.74214439913649</v>
      </c>
      <c r="I37" s="48">
        <v>40.98061110547152</v>
      </c>
      <c r="J37" s="48">
        <v>46.76236703500981</v>
      </c>
      <c r="K37" s="48">
        <v>695.5209057503229</v>
      </c>
      <c r="L37" s="49">
        <v>0</v>
      </c>
      <c r="M37" s="48"/>
      <c r="N37" s="50">
        <v>1379.409058378489</v>
      </c>
      <c r="O37" s="50">
        <v>10573.024830699775</v>
      </c>
      <c r="P37" s="50">
        <v>196.78826808871653</v>
      </c>
      <c r="Q37" s="50">
        <v>19.799585626490597</v>
      </c>
      <c r="R37" s="50">
        <v>27.65901293217208</v>
      </c>
      <c r="S37" s="50">
        <v>11.544006274483028</v>
      </c>
      <c r="T37" s="50">
        <v>35.370353703537035</v>
      </c>
      <c r="U37" s="50">
        <v>24.273559158773477</v>
      </c>
      <c r="V37" s="50">
        <v>130.9229424253778</v>
      </c>
      <c r="W37" s="50">
        <v>52.49110320284698</v>
      </c>
      <c r="X37" s="50">
        <v>17.404263005780347</v>
      </c>
    </row>
    <row r="38" spans="1:24" s="35" customFormat="1" ht="8.25" customHeight="1">
      <c r="A38" s="51" t="s">
        <v>97</v>
      </c>
      <c r="B38" s="47">
        <f>A38+1911</f>
        <v>1969</v>
      </c>
      <c r="C38" s="48">
        <v>51.04997900041999</v>
      </c>
      <c r="D38" s="48">
        <v>100.68312031732039</v>
      </c>
      <c r="E38" s="48">
        <v>197.2328126921658</v>
      </c>
      <c r="F38" s="48">
        <v>170.42932406680868</v>
      </c>
      <c r="G38" s="48">
        <v>433.2521809697708</v>
      </c>
      <c r="H38" s="48">
        <v>115.86711441592709</v>
      </c>
      <c r="I38" s="48">
        <v>38.422495178154506</v>
      </c>
      <c r="J38" s="48">
        <v>57.90560776618816</v>
      </c>
      <c r="K38" s="48">
        <v>435.6043301221572</v>
      </c>
      <c r="L38" s="49">
        <v>0</v>
      </c>
      <c r="M38" s="48"/>
      <c r="N38" s="50">
        <v>1163.6642470095082</v>
      </c>
      <c r="O38" s="50">
        <v>9901.128668171557</v>
      </c>
      <c r="P38" s="50">
        <v>91.53435947157921</v>
      </c>
      <c r="Q38" s="50">
        <v>21.251402817347582</v>
      </c>
      <c r="R38" s="50">
        <v>29.86276062285563</v>
      </c>
      <c r="S38" s="50">
        <v>12.269037663663445</v>
      </c>
      <c r="T38" s="50">
        <v>37.79137791377914</v>
      </c>
      <c r="U38" s="50">
        <v>26.577299727083</v>
      </c>
      <c r="V38" s="50">
        <v>138.82852504058948</v>
      </c>
      <c r="W38" s="50">
        <v>56.947238124709884</v>
      </c>
      <c r="X38" s="50">
        <v>17.359104046242773</v>
      </c>
    </row>
    <row r="39" spans="1:24" s="35" customFormat="1" ht="8.25" customHeight="1">
      <c r="A39" s="51" t="s">
        <v>98</v>
      </c>
      <c r="B39" s="47">
        <f>A39+1911</f>
        <v>1970</v>
      </c>
      <c r="C39" s="48">
        <v>54.567408651826966</v>
      </c>
      <c r="D39" s="48">
        <v>105.16747465843983</v>
      </c>
      <c r="E39" s="48">
        <v>204.31681220022136</v>
      </c>
      <c r="F39" s="48">
        <v>180.9886783992826</v>
      </c>
      <c r="G39" s="48">
        <v>412.9032258064516</v>
      </c>
      <c r="H39" s="48">
        <v>113.18061885344208</v>
      </c>
      <c r="I39" s="48">
        <v>38.2499238655974</v>
      </c>
      <c r="J39" s="48">
        <v>71.10399669523908</v>
      </c>
      <c r="K39" s="48">
        <v>517.9958287814084</v>
      </c>
      <c r="L39" s="49">
        <v>0</v>
      </c>
      <c r="M39" s="48"/>
      <c r="N39" s="50">
        <v>1231.8065637460381</v>
      </c>
      <c r="O39" s="50">
        <v>10344.808126410837</v>
      </c>
      <c r="P39" s="50">
        <v>107.22942673615319</v>
      </c>
      <c r="Q39" s="50">
        <v>23.343391367952538</v>
      </c>
      <c r="R39" s="50">
        <v>33.67643177619424</v>
      </c>
      <c r="S39" s="50">
        <v>12.824581195632856</v>
      </c>
      <c r="T39" s="50">
        <v>41.09441094410944</v>
      </c>
      <c r="U39" s="50">
        <v>28.134532027612778</v>
      </c>
      <c r="V39" s="50">
        <v>145.98476333208444</v>
      </c>
      <c r="W39" s="50">
        <v>58.37072566919388</v>
      </c>
      <c r="X39" s="50">
        <v>22.733020231213874</v>
      </c>
    </row>
    <row r="40" spans="1:24" s="35" customFormat="1" ht="8.25" customHeight="1">
      <c r="A40" s="51" t="s">
        <v>99</v>
      </c>
      <c r="B40" s="47">
        <f>A40+1911</f>
        <v>1971</v>
      </c>
      <c r="C40" s="48">
        <v>56.068878622427555</v>
      </c>
      <c r="D40" s="48">
        <v>105.64125165271044</v>
      </c>
      <c r="E40" s="48">
        <v>193.62931988685276</v>
      </c>
      <c r="F40" s="48">
        <v>169.94731532339426</v>
      </c>
      <c r="G40" s="48">
        <v>403.97646581456684</v>
      </c>
      <c r="H40" s="48">
        <v>114.1041017030463</v>
      </c>
      <c r="I40" s="48">
        <v>44.72642371332859</v>
      </c>
      <c r="J40" s="48">
        <v>74.96643602189404</v>
      </c>
      <c r="K40" s="48">
        <v>762.2206773264476</v>
      </c>
      <c r="L40" s="49">
        <v>0</v>
      </c>
      <c r="M40" s="48"/>
      <c r="N40" s="50">
        <v>1278.6627134239855</v>
      </c>
      <c r="O40" s="50">
        <v>10552.896914973666</v>
      </c>
      <c r="P40" s="50">
        <v>128.04508544418857</v>
      </c>
      <c r="Q40" s="50">
        <v>23.983562727700498</v>
      </c>
      <c r="R40" s="50">
        <v>34.30984428609132</v>
      </c>
      <c r="S40" s="50">
        <v>13.398956711736826</v>
      </c>
      <c r="T40" s="50">
        <v>44.10944109441095</v>
      </c>
      <c r="U40" s="50">
        <v>29.85230374056831</v>
      </c>
      <c r="V40" s="50">
        <v>158.69863869114525</v>
      </c>
      <c r="W40" s="50">
        <v>59.391923255454124</v>
      </c>
      <c r="X40" s="50">
        <v>25.569002890173408</v>
      </c>
    </row>
    <row r="41" spans="1:24" s="35" customFormat="1" ht="3.75" customHeight="1">
      <c r="A41" s="51"/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</row>
    <row r="42" spans="1:24" s="35" customFormat="1" ht="8.25" customHeight="1">
      <c r="A42" s="51" t="s">
        <v>100</v>
      </c>
      <c r="B42" s="47">
        <f>A42+1911</f>
        <v>1972</v>
      </c>
      <c r="C42" s="48">
        <v>58.66232675346493</v>
      </c>
      <c r="D42" s="48">
        <v>106.34640810929925</v>
      </c>
      <c r="E42" s="48">
        <v>198.86852785635222</v>
      </c>
      <c r="F42" s="48">
        <v>179.44176661809217</v>
      </c>
      <c r="G42" s="48">
        <v>376.70927165753704</v>
      </c>
      <c r="H42" s="48">
        <v>108.68313744303191</v>
      </c>
      <c r="I42" s="48">
        <v>43.61993706222718</v>
      </c>
      <c r="J42" s="48">
        <v>69.43096147888052</v>
      </c>
      <c r="K42" s="48">
        <v>1135.3063859370345</v>
      </c>
      <c r="L42" s="49">
        <v>0</v>
      </c>
      <c r="M42" s="48"/>
      <c r="N42" s="50">
        <v>1251.3955628258868</v>
      </c>
      <c r="O42" s="50">
        <v>10068.096313017308</v>
      </c>
      <c r="P42" s="50">
        <v>143.60683553508665</v>
      </c>
      <c r="Q42" s="50">
        <v>26.33847880105908</v>
      </c>
      <c r="R42" s="50">
        <v>36.71153338611771</v>
      </c>
      <c r="S42" s="50">
        <v>15.47047496653802</v>
      </c>
      <c r="T42" s="50">
        <v>47.40347403474035</v>
      </c>
      <c r="U42" s="50">
        <v>34.114625140471986</v>
      </c>
      <c r="V42" s="50">
        <v>157.59960034969401</v>
      </c>
      <c r="W42" s="50">
        <v>55.307132910413124</v>
      </c>
      <c r="X42" s="50">
        <v>27.84501445086705</v>
      </c>
    </row>
    <row r="43" spans="1:24" s="35" customFormat="1" ht="8.25" customHeight="1">
      <c r="A43" s="51" t="s">
        <v>101</v>
      </c>
      <c r="B43" s="47">
        <f>A43+1911</f>
        <v>1973</v>
      </c>
      <c r="C43" s="48">
        <v>62.7782444351113</v>
      </c>
      <c r="D43" s="48">
        <v>107.73468488320846</v>
      </c>
      <c r="E43" s="48">
        <v>190.70225064567703</v>
      </c>
      <c r="F43" s="48">
        <v>165.6540746553077</v>
      </c>
      <c r="G43" s="48">
        <v>411.5236356258876</v>
      </c>
      <c r="H43" s="48">
        <v>113.38450467738068</v>
      </c>
      <c r="I43" s="48">
        <v>51.040503502182524</v>
      </c>
      <c r="J43" s="48">
        <v>79.44851802127441</v>
      </c>
      <c r="K43" s="48">
        <v>853.4809812295164</v>
      </c>
      <c r="L43" s="49">
        <v>0</v>
      </c>
      <c r="M43" s="48"/>
      <c r="N43" s="50">
        <v>1204.9994888048254</v>
      </c>
      <c r="O43" s="50">
        <v>9694.883370955607</v>
      </c>
      <c r="P43" s="50">
        <v>138.2680887165192</v>
      </c>
      <c r="Q43" s="50">
        <v>30.71679363647819</v>
      </c>
      <c r="R43" s="50">
        <v>44.78754288730536</v>
      </c>
      <c r="S43" s="50">
        <v>16.487402109804066</v>
      </c>
      <c r="T43" s="50">
        <v>53.36153361533616</v>
      </c>
      <c r="U43" s="50">
        <v>35.15813132123936</v>
      </c>
      <c r="V43" s="50">
        <v>176.99512926189584</v>
      </c>
      <c r="W43" s="50">
        <v>55.96472226520193</v>
      </c>
      <c r="X43" s="50">
        <v>37.635476878612714</v>
      </c>
    </row>
    <row r="44" spans="1:24" s="35" customFormat="1" ht="8.25" customHeight="1">
      <c r="A44" s="51" t="s">
        <v>102</v>
      </c>
      <c r="B44" s="47">
        <f>A44+1911</f>
        <v>1974</v>
      </c>
      <c r="C44" s="48">
        <v>62.5472490550189</v>
      </c>
      <c r="D44" s="48">
        <v>113.8276773909211</v>
      </c>
      <c r="E44" s="48">
        <v>199.76632640511622</v>
      </c>
      <c r="F44" s="48">
        <v>180.2152225086874</v>
      </c>
      <c r="G44" s="48">
        <v>378.65692838303914</v>
      </c>
      <c r="H44" s="48">
        <v>124.43031902134804</v>
      </c>
      <c r="I44" s="48">
        <v>56.46127296721144</v>
      </c>
      <c r="J44" s="48">
        <v>80.98729732520913</v>
      </c>
      <c r="K44" s="48">
        <v>815.4335087893534</v>
      </c>
      <c r="L44" s="49">
        <v>0</v>
      </c>
      <c r="M44" s="48"/>
      <c r="N44" s="50">
        <v>1055.4851242204272</v>
      </c>
      <c r="O44" s="50">
        <v>8459.969902182092</v>
      </c>
      <c r="P44" s="50">
        <v>123.34868500787783</v>
      </c>
      <c r="Q44" s="50">
        <v>28.533352034480668</v>
      </c>
      <c r="R44" s="50">
        <v>39.66745843230404</v>
      </c>
      <c r="S44" s="50">
        <v>16.864041792495186</v>
      </c>
      <c r="T44" s="50">
        <v>50.92250922509225</v>
      </c>
      <c r="U44" s="50">
        <v>31.73061486594959</v>
      </c>
      <c r="V44" s="50">
        <v>163.99400524541028</v>
      </c>
      <c r="W44" s="50">
        <v>56.947238124709884</v>
      </c>
      <c r="X44" s="50">
        <v>40.01083815028901</v>
      </c>
    </row>
    <row r="45" spans="1:24" s="35" customFormat="1" ht="8.25" customHeight="1">
      <c r="A45" s="51" t="s">
        <v>103</v>
      </c>
      <c r="B45" s="47">
        <f>A45+1911</f>
        <v>1975</v>
      </c>
      <c r="C45" s="48">
        <v>61.68626627467451</v>
      </c>
      <c r="D45" s="48">
        <v>110.43411194358748</v>
      </c>
      <c r="E45" s="48">
        <v>199.00381256917967</v>
      </c>
      <c r="F45" s="48">
        <v>183.28662705974668</v>
      </c>
      <c r="G45" s="48">
        <v>347.75816595658347</v>
      </c>
      <c r="H45" s="48">
        <v>114.00815543295755</v>
      </c>
      <c r="I45" s="48">
        <v>48.51284133590498</v>
      </c>
      <c r="J45" s="48">
        <v>87.33863472064442</v>
      </c>
      <c r="K45" s="48">
        <v>647.8001787665111</v>
      </c>
      <c r="L45" s="49">
        <v>0</v>
      </c>
      <c r="M45" s="48"/>
      <c r="N45" s="50">
        <v>958.9510275023005</v>
      </c>
      <c r="O45" s="50">
        <v>7841.158765989465</v>
      </c>
      <c r="P45" s="50">
        <v>101.18167494849108</v>
      </c>
      <c r="Q45" s="50">
        <v>26.990081792231113</v>
      </c>
      <c r="R45" s="50">
        <v>33.90076537344946</v>
      </c>
      <c r="S45" s="50">
        <v>18.737824213883545</v>
      </c>
      <c r="T45" s="50">
        <v>55.836558365583656</v>
      </c>
      <c r="U45" s="50">
        <v>30.446299566543587</v>
      </c>
      <c r="V45" s="50">
        <v>204.94567253653054</v>
      </c>
      <c r="W45" s="50">
        <v>66.72597864768683</v>
      </c>
      <c r="X45" s="50">
        <v>44.92413294797688</v>
      </c>
    </row>
    <row r="46" spans="1:24" s="35" customFormat="1" ht="8.25" customHeight="1">
      <c r="A46" s="51" t="s">
        <v>104</v>
      </c>
      <c r="B46" s="47">
        <f>A46+1911</f>
        <v>1976</v>
      </c>
      <c r="C46" s="48">
        <v>69.49811003779925</v>
      </c>
      <c r="D46" s="48">
        <v>117.46364037020713</v>
      </c>
      <c r="E46" s="48">
        <v>207.01020784651334</v>
      </c>
      <c r="F46" s="48">
        <v>199.6188768075328</v>
      </c>
      <c r="G46" s="48">
        <v>285.0273889227024</v>
      </c>
      <c r="H46" s="48">
        <v>124.58623171024226</v>
      </c>
      <c r="I46" s="48">
        <v>53.9640645619734</v>
      </c>
      <c r="J46" s="48">
        <v>94.48518021274398</v>
      </c>
      <c r="K46" s="48">
        <v>690.1678418909524</v>
      </c>
      <c r="L46" s="49">
        <v>0</v>
      </c>
      <c r="M46" s="48"/>
      <c r="N46" s="50">
        <v>1004.8256824455577</v>
      </c>
      <c r="O46" s="50">
        <v>7583.634311512416</v>
      </c>
      <c r="P46" s="50">
        <v>159.96848866804024</v>
      </c>
      <c r="Q46" s="50">
        <v>34.1920095893957</v>
      </c>
      <c r="R46" s="50">
        <v>44.761150699392985</v>
      </c>
      <c r="S46" s="50">
        <v>22.297069215314686</v>
      </c>
      <c r="T46" s="50">
        <v>60.210602106021064</v>
      </c>
      <c r="U46" s="50">
        <v>32.324610691924875</v>
      </c>
      <c r="V46" s="50">
        <v>213.80042462845012</v>
      </c>
      <c r="W46" s="50">
        <v>69.59616277270617</v>
      </c>
      <c r="X46" s="50">
        <v>50.53287572254336</v>
      </c>
    </row>
    <row r="47" spans="1:24" s="35" customFormat="1" ht="3.75" customHeight="1">
      <c r="A47" s="51"/>
      <c r="B47" s="47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</row>
    <row r="48" spans="1:24" s="35" customFormat="1" ht="8.25" customHeight="1">
      <c r="A48" s="51" t="s">
        <v>105</v>
      </c>
      <c r="B48" s="47">
        <f>A48+1911</f>
        <v>1977</v>
      </c>
      <c r="C48" s="48">
        <v>73.33053338933222</v>
      </c>
      <c r="D48" s="48">
        <v>119.84354341119435</v>
      </c>
      <c r="E48" s="48">
        <v>201.35284712827448</v>
      </c>
      <c r="F48" s="48">
        <v>194.86604640735345</v>
      </c>
      <c r="G48" s="48">
        <v>271.21119902617164</v>
      </c>
      <c r="H48" s="48">
        <v>138.58239385943872</v>
      </c>
      <c r="I48" s="48">
        <v>53.00984671606943</v>
      </c>
      <c r="J48" s="48">
        <v>101.79696375090363</v>
      </c>
      <c r="K48" s="48">
        <v>1172.6089979143908</v>
      </c>
      <c r="L48" s="49">
        <v>0</v>
      </c>
      <c r="M48" s="48"/>
      <c r="N48" s="50">
        <v>784.33697985891</v>
      </c>
      <c r="O48" s="50">
        <v>6220.692249811889</v>
      </c>
      <c r="P48" s="50">
        <v>91.50406011392558</v>
      </c>
      <c r="Q48" s="50">
        <v>38.421713216301896</v>
      </c>
      <c r="R48" s="50">
        <v>49.27421483240961</v>
      </c>
      <c r="S48" s="50">
        <v>25.828066240544</v>
      </c>
      <c r="T48" s="50">
        <v>64.99864998649987</v>
      </c>
      <c r="U48" s="50">
        <v>36.12939476641515</v>
      </c>
      <c r="V48" s="50">
        <v>229.13700512051958</v>
      </c>
      <c r="W48" s="50">
        <v>72.90731858270154</v>
      </c>
      <c r="X48" s="50">
        <v>53.11596820809249</v>
      </c>
    </row>
    <row r="49" spans="1:24" s="35" customFormat="1" ht="8.25" customHeight="1">
      <c r="A49" s="51" t="s">
        <v>106</v>
      </c>
      <c r="B49" s="47">
        <f>A49+1911</f>
        <v>1978</v>
      </c>
      <c r="C49" s="48">
        <v>73.55102897942041</v>
      </c>
      <c r="D49" s="48">
        <v>114.24636403702071</v>
      </c>
      <c r="E49" s="48">
        <v>187.76288279424423</v>
      </c>
      <c r="F49" s="48">
        <v>179.71079475395135</v>
      </c>
      <c r="G49" s="48">
        <v>270.1765063907486</v>
      </c>
      <c r="H49" s="48">
        <v>117.19836891340849</v>
      </c>
      <c r="I49" s="48">
        <v>52.3094102121612</v>
      </c>
      <c r="J49" s="48">
        <v>108.68532479603428</v>
      </c>
      <c r="K49" s="48">
        <v>1585.7185420597875</v>
      </c>
      <c r="L49" s="49">
        <v>0</v>
      </c>
      <c r="M49" s="48"/>
      <c r="N49" s="50">
        <v>799.1923116245782</v>
      </c>
      <c r="O49" s="50">
        <v>6087.584650112867</v>
      </c>
      <c r="P49" s="50">
        <v>121.03381408314142</v>
      </c>
      <c r="Q49" s="50">
        <v>40.376522189818004</v>
      </c>
      <c r="R49" s="50">
        <v>49.68329374505146</v>
      </c>
      <c r="S49" s="50">
        <v>28.709359813131112</v>
      </c>
      <c r="T49" s="50">
        <v>68.64368643686437</v>
      </c>
      <c r="U49" s="50">
        <v>35.89661261839782</v>
      </c>
      <c r="V49" s="50">
        <v>232.3841638566255</v>
      </c>
      <c r="W49" s="50">
        <v>70.89586879158286</v>
      </c>
      <c r="X49" s="50">
        <v>62.364523121387286</v>
      </c>
    </row>
    <row r="50" spans="1:24" s="35" customFormat="1" ht="8.25" customHeight="1">
      <c r="A50" s="51" t="s">
        <v>107</v>
      </c>
      <c r="B50" s="47">
        <f>A50+1911</f>
        <v>1979</v>
      </c>
      <c r="C50" s="48">
        <v>79.34691306173876</v>
      </c>
      <c r="D50" s="48">
        <v>118.52137505509033</v>
      </c>
      <c r="E50" s="48">
        <v>184.78661911204034</v>
      </c>
      <c r="F50" s="48">
        <v>180.2152225086874</v>
      </c>
      <c r="G50" s="48">
        <v>236.9243254209779</v>
      </c>
      <c r="H50" s="48">
        <v>125.43775485727993</v>
      </c>
      <c r="I50" s="48">
        <v>65.4755862349</v>
      </c>
      <c r="J50" s="48">
        <v>116.83362594237323</v>
      </c>
      <c r="K50" s="48">
        <v>1372.8672162081637</v>
      </c>
      <c r="L50" s="49">
        <v>0</v>
      </c>
      <c r="M50" s="48"/>
      <c r="N50" s="50">
        <v>753.5834781719661</v>
      </c>
      <c r="O50" s="50">
        <v>5514.973664409331</v>
      </c>
      <c r="P50" s="50">
        <v>139.02557265785964</v>
      </c>
      <c r="Q50" s="50">
        <v>45.657935907738704</v>
      </c>
      <c r="R50" s="50">
        <v>59.580364212193196</v>
      </c>
      <c r="S50" s="50">
        <v>29.92402278981</v>
      </c>
      <c r="T50" s="50">
        <v>75.65475654756548</v>
      </c>
      <c r="U50" s="50">
        <v>40.27131160699952</v>
      </c>
      <c r="V50" s="50">
        <v>236.00599475458975</v>
      </c>
      <c r="W50" s="50">
        <v>73.15488163391615</v>
      </c>
      <c r="X50" s="50">
        <v>72.55238439306359</v>
      </c>
    </row>
    <row r="51" spans="1:24" s="35" customFormat="1" ht="8.25" customHeight="1">
      <c r="A51" s="51" t="s">
        <v>108</v>
      </c>
      <c r="B51" s="47">
        <f>A51+1911</f>
        <v>1980</v>
      </c>
      <c r="C51" s="48">
        <v>80.19739605207896</v>
      </c>
      <c r="D51" s="48">
        <v>115.96518289995592</v>
      </c>
      <c r="E51" s="48">
        <v>177.3336612962735</v>
      </c>
      <c r="F51" s="48">
        <v>173.34379553861675</v>
      </c>
      <c r="G51" s="48">
        <v>224.0008115236356</v>
      </c>
      <c r="H51" s="48">
        <v>118.20580474934037</v>
      </c>
      <c r="I51" s="48">
        <v>67.72916455182214</v>
      </c>
      <c r="J51" s="48">
        <v>123.21594547144481</v>
      </c>
      <c r="K51" s="48">
        <v>1010.9146886483267</v>
      </c>
      <c r="L51" s="49">
        <v>0</v>
      </c>
      <c r="M51" s="48"/>
      <c r="N51" s="50">
        <v>678.1412943461813</v>
      </c>
      <c r="O51" s="50">
        <v>5060.797592174567</v>
      </c>
      <c r="P51" s="50">
        <v>114.28917706944613</v>
      </c>
      <c r="Q51" s="50">
        <v>48.3558009238194</v>
      </c>
      <c r="R51" s="50">
        <v>62.90577988915281</v>
      </c>
      <c r="S51" s="50">
        <v>31.84488517153475</v>
      </c>
      <c r="T51" s="50">
        <v>76.77976779767798</v>
      </c>
      <c r="U51" s="50">
        <v>42.04527211430407</v>
      </c>
      <c r="V51" s="50">
        <v>241.68852254277508</v>
      </c>
      <c r="W51" s="50">
        <v>72.76032802104287</v>
      </c>
      <c r="X51" s="50">
        <v>71.3782514450867</v>
      </c>
    </row>
    <row r="52" spans="1:24" s="35" customFormat="1" ht="8.25" customHeight="1">
      <c r="A52" s="51" t="s">
        <v>109</v>
      </c>
      <c r="B52" s="47">
        <f>A52+1911</f>
        <v>1981</v>
      </c>
      <c r="C52" s="48">
        <v>79.11591768164637</v>
      </c>
      <c r="D52" s="48">
        <v>113.1445570736007</v>
      </c>
      <c r="E52" s="48">
        <v>173.54568933710493</v>
      </c>
      <c r="F52" s="48">
        <v>174.8346597915032</v>
      </c>
      <c r="G52" s="48">
        <v>183.85067965104486</v>
      </c>
      <c r="H52" s="48">
        <v>115.69920844327177</v>
      </c>
      <c r="I52" s="48">
        <v>72.52055628870164</v>
      </c>
      <c r="J52" s="48">
        <v>110.18279458845399</v>
      </c>
      <c r="K52" s="48">
        <v>888.6582580196643</v>
      </c>
      <c r="L52" s="48">
        <v>14.01673640167364</v>
      </c>
      <c r="M52" s="48"/>
      <c r="N52" s="50">
        <v>704.5598609549126</v>
      </c>
      <c r="O52" s="50">
        <v>4721.4446952595945</v>
      </c>
      <c r="P52" s="50">
        <v>180.96594352199733</v>
      </c>
      <c r="Q52" s="50">
        <v>49.24746817489692</v>
      </c>
      <c r="R52" s="50">
        <v>62.641858010029026</v>
      </c>
      <c r="S52" s="50">
        <v>33.43618783090476</v>
      </c>
      <c r="T52" s="50">
        <v>73.80973809738099</v>
      </c>
      <c r="U52" s="50">
        <v>36.04912506020227</v>
      </c>
      <c r="V52" s="50">
        <v>227.2886224553516</v>
      </c>
      <c r="W52" s="50">
        <v>80.4966733714993</v>
      </c>
      <c r="X52" s="50">
        <v>78.41401734104045</v>
      </c>
    </row>
    <row r="53" spans="1:24" s="35" customFormat="1" ht="3.75" customHeight="1">
      <c r="A53" s="51"/>
      <c r="B53" s="47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</row>
    <row r="54" spans="1:24" s="35" customFormat="1" ht="8.25" customHeight="1">
      <c r="A54" s="51" t="s">
        <v>110</v>
      </c>
      <c r="B54" s="47">
        <f>A54+1911</f>
        <v>1982</v>
      </c>
      <c r="C54" s="48">
        <v>80.53338933221337</v>
      </c>
      <c r="D54" s="48">
        <v>114.12516527104451</v>
      </c>
      <c r="E54" s="48">
        <v>180.34682080924853</v>
      </c>
      <c r="F54" s="48">
        <v>182.89429436161865</v>
      </c>
      <c r="G54" s="48">
        <v>183.01886792452828</v>
      </c>
      <c r="H54" s="48">
        <v>117.66610698009114</v>
      </c>
      <c r="I54" s="48">
        <v>66.31814029032586</v>
      </c>
      <c r="J54" s="48">
        <v>111.11225859754208</v>
      </c>
      <c r="K54" s="48">
        <v>792.6407786274705</v>
      </c>
      <c r="L54" s="48">
        <v>15.212193664076509</v>
      </c>
      <c r="M54" s="48"/>
      <c r="N54" s="50">
        <v>644.8215928841632</v>
      </c>
      <c r="O54" s="50">
        <v>4349.13468773514</v>
      </c>
      <c r="P54" s="50">
        <v>161.6288934674585</v>
      </c>
      <c r="Q54" s="50">
        <v>51.15655062271674</v>
      </c>
      <c r="R54" s="50">
        <v>64.64766429136975</v>
      </c>
      <c r="S54" s="50">
        <v>35.01807449820748</v>
      </c>
      <c r="T54" s="50">
        <v>75.33075330753309</v>
      </c>
      <c r="U54" s="50">
        <v>37.750842831915236</v>
      </c>
      <c r="V54" s="50">
        <v>212.82627700761836</v>
      </c>
      <c r="W54" s="50">
        <v>88.17886430450255</v>
      </c>
      <c r="X54" s="50">
        <v>84.375</v>
      </c>
    </row>
    <row r="55" spans="1:24" s="35" customFormat="1" ht="8.25" customHeight="1">
      <c r="A55" s="51" t="s">
        <v>111</v>
      </c>
      <c r="B55" s="47">
        <f>A55+1911</f>
        <v>1983</v>
      </c>
      <c r="C55" s="48">
        <v>83.77782444351114</v>
      </c>
      <c r="D55" s="48">
        <v>110.72058175407666</v>
      </c>
      <c r="E55" s="48">
        <v>179.68269585536834</v>
      </c>
      <c r="F55" s="48">
        <v>183.1184844748347</v>
      </c>
      <c r="G55" s="48">
        <v>176.22235747616148</v>
      </c>
      <c r="H55" s="48">
        <v>102.57855600863518</v>
      </c>
      <c r="I55" s="48">
        <v>66.74449294487869</v>
      </c>
      <c r="J55" s="48">
        <v>105.27729009604461</v>
      </c>
      <c r="K55" s="48">
        <v>753.7193365776145</v>
      </c>
      <c r="L55" s="48">
        <v>16.00916517234509</v>
      </c>
      <c r="M55" s="48"/>
      <c r="N55" s="50">
        <v>762.2533483283917</v>
      </c>
      <c r="O55" s="50">
        <v>5546.538750940557</v>
      </c>
      <c r="P55" s="50">
        <v>132.62634832141558</v>
      </c>
      <c r="Q55" s="50">
        <v>58.6099743112109</v>
      </c>
      <c r="R55" s="50">
        <v>69.0155713908683</v>
      </c>
      <c r="S55" s="50">
        <v>43.530131327026936</v>
      </c>
      <c r="T55" s="50">
        <v>77.47277472774728</v>
      </c>
      <c r="U55" s="50">
        <v>38.192326216086045</v>
      </c>
      <c r="V55" s="50">
        <v>200.0999125764956</v>
      </c>
      <c r="W55" s="50">
        <v>96.79715302491104</v>
      </c>
      <c r="X55" s="50">
        <v>94.41835260115607</v>
      </c>
    </row>
    <row r="56" spans="1:24" s="35" customFormat="1" ht="8.25" customHeight="1">
      <c r="A56" s="51" t="s">
        <v>112</v>
      </c>
      <c r="B56" s="47">
        <f>A56+1911</f>
        <v>1984</v>
      </c>
      <c r="C56" s="48">
        <v>86.38177236455272</v>
      </c>
      <c r="D56" s="48">
        <v>111.45879241956808</v>
      </c>
      <c r="E56" s="48">
        <v>164.73988439306356</v>
      </c>
      <c r="F56" s="48">
        <v>165.3626275081269</v>
      </c>
      <c r="G56" s="48">
        <v>178.65692838303917</v>
      </c>
      <c r="H56" s="48">
        <v>108.82705684816503</v>
      </c>
      <c r="I56" s="48">
        <v>74.3274794437113</v>
      </c>
      <c r="J56" s="48">
        <v>117.44294123721988</v>
      </c>
      <c r="K56" s="48">
        <v>790.6644155328236</v>
      </c>
      <c r="L56" s="48">
        <v>21.119744969117356</v>
      </c>
      <c r="M56" s="48"/>
      <c r="N56" s="50">
        <v>658.8181167569778</v>
      </c>
      <c r="O56" s="50">
        <v>4735.139202407825</v>
      </c>
      <c r="P56" s="50">
        <v>123.05175130287238</v>
      </c>
      <c r="Q56" s="50">
        <v>62.016600475583985</v>
      </c>
      <c r="R56" s="50">
        <v>76.14146212721035</v>
      </c>
      <c r="S56" s="50">
        <v>43.963266962121736</v>
      </c>
      <c r="T56" s="50">
        <v>82.15282152821528</v>
      </c>
      <c r="U56" s="50">
        <v>43.690801091668</v>
      </c>
      <c r="V56" s="50">
        <v>203.05982265517676</v>
      </c>
      <c r="W56" s="50">
        <v>105.6165867244314</v>
      </c>
      <c r="X56" s="50">
        <v>96.30599710982659</v>
      </c>
    </row>
    <row r="57" spans="1:24" s="35" customFormat="1" ht="8.25" customHeight="1">
      <c r="A57" s="51" t="s">
        <v>113</v>
      </c>
      <c r="B57" s="47">
        <f>A57+1911</f>
        <v>1985</v>
      </c>
      <c r="C57" s="48">
        <v>89.0172196556069</v>
      </c>
      <c r="D57" s="48">
        <v>112.3071837814015</v>
      </c>
      <c r="E57" s="48">
        <v>162.05878735702865</v>
      </c>
      <c r="F57" s="48">
        <v>160.17262638717634</v>
      </c>
      <c r="G57" s="48">
        <v>192.3919659160073</v>
      </c>
      <c r="H57" s="48">
        <v>113.96018229791316</v>
      </c>
      <c r="I57" s="48">
        <v>80.22535783169221</v>
      </c>
      <c r="J57" s="48">
        <v>114.42734689662295</v>
      </c>
      <c r="K57" s="48">
        <v>794.4681696295561</v>
      </c>
      <c r="L57" s="48">
        <v>25.413428969914325</v>
      </c>
      <c r="M57" s="48"/>
      <c r="N57" s="50">
        <v>593.098865146713</v>
      </c>
      <c r="O57" s="50">
        <v>4250.338600451468</v>
      </c>
      <c r="P57" s="50">
        <v>112.61059265543571</v>
      </c>
      <c r="Q57" s="50">
        <v>66.24630410249019</v>
      </c>
      <c r="R57" s="50">
        <v>86.4608076009501</v>
      </c>
      <c r="S57" s="50">
        <v>43.50188335082511</v>
      </c>
      <c r="T57" s="50">
        <v>85.67185671856718</v>
      </c>
      <c r="U57" s="50">
        <v>48.0012843152994</v>
      </c>
      <c r="V57" s="50">
        <v>200.16235793680534</v>
      </c>
      <c r="W57" s="50">
        <v>113.73974934241066</v>
      </c>
      <c r="X57" s="50">
        <v>99.09682080924856</v>
      </c>
    </row>
    <row r="58" spans="1:24" s="35" customFormat="1" ht="8.25" customHeight="1">
      <c r="A58" s="51" t="s">
        <v>114</v>
      </c>
      <c r="B58" s="47">
        <f>A58+1911</f>
        <v>1986</v>
      </c>
      <c r="C58" s="48">
        <v>88.7337253254935</v>
      </c>
      <c r="D58" s="48">
        <v>106.47862494490965</v>
      </c>
      <c r="E58" s="48">
        <v>151.65416307957202</v>
      </c>
      <c r="F58" s="48">
        <v>145.35365990359824</v>
      </c>
      <c r="G58" s="48">
        <v>205.98498681274094</v>
      </c>
      <c r="H58" s="48">
        <v>106.87215159510674</v>
      </c>
      <c r="I58" s="48">
        <v>77.60633438229621</v>
      </c>
      <c r="J58" s="48">
        <v>107.04327171331201</v>
      </c>
      <c r="K58" s="48">
        <v>732.9724898202404</v>
      </c>
      <c r="L58" s="48">
        <v>28.60131500298865</v>
      </c>
      <c r="M58" s="48"/>
      <c r="N58" s="50">
        <v>657.1720682956752</v>
      </c>
      <c r="O58" s="50">
        <v>4573.702031602709</v>
      </c>
      <c r="P58" s="50">
        <v>148.60016967640286</v>
      </c>
      <c r="Q58" s="50">
        <v>68.47547223018398</v>
      </c>
      <c r="R58" s="50">
        <v>90.36685141198205</v>
      </c>
      <c r="S58" s="50">
        <v>44.17041878760186</v>
      </c>
      <c r="T58" s="50">
        <v>90.8379083790838</v>
      </c>
      <c r="U58" s="50">
        <v>54.01348531064377</v>
      </c>
      <c r="V58" s="50">
        <v>183.2771325090546</v>
      </c>
      <c r="W58" s="50">
        <v>121.45288565681574</v>
      </c>
      <c r="X58" s="50">
        <v>108.9956647398844</v>
      </c>
    </row>
    <row r="59" spans="1:24" s="35" customFormat="1" ht="3.75" customHeight="1">
      <c r="A59" s="51"/>
      <c r="B59" s="47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</row>
    <row r="60" spans="1:24" s="35" customFormat="1" ht="8.25" customHeight="1">
      <c r="A60" s="51" t="s">
        <v>115</v>
      </c>
      <c r="B60" s="47">
        <f>A60+1911</f>
        <v>1987</v>
      </c>
      <c r="C60" s="48">
        <v>95.81058378832424</v>
      </c>
      <c r="D60" s="48">
        <v>110.90788893785808</v>
      </c>
      <c r="E60" s="48">
        <v>150.42430205386793</v>
      </c>
      <c r="F60" s="48">
        <v>140.00672570339648</v>
      </c>
      <c r="G60" s="48">
        <v>227.22661797524856</v>
      </c>
      <c r="H60" s="48">
        <v>109.94243223794675</v>
      </c>
      <c r="I60" s="48">
        <v>88.4580245660339</v>
      </c>
      <c r="J60" s="48">
        <v>111.36011566663224</v>
      </c>
      <c r="K60" s="48">
        <v>603.6051246399842</v>
      </c>
      <c r="L60" s="48">
        <v>36.22235505080694</v>
      </c>
      <c r="M60" s="48"/>
      <c r="N60" s="50">
        <v>609.3957673039566</v>
      </c>
      <c r="O60" s="50">
        <v>3743.5665914221217</v>
      </c>
      <c r="P60" s="50">
        <v>189.7891164707308</v>
      </c>
      <c r="Q60" s="50">
        <v>74.6485531991822</v>
      </c>
      <c r="R60" s="50">
        <v>97.58511480601743</v>
      </c>
      <c r="S60" s="50">
        <v>48.850166845039105</v>
      </c>
      <c r="T60" s="50">
        <v>103.1410314103141</v>
      </c>
      <c r="U60" s="50">
        <v>63.388986996307594</v>
      </c>
      <c r="V60" s="50">
        <v>191.4324965655052</v>
      </c>
      <c r="W60" s="50">
        <v>116.33916138016403</v>
      </c>
      <c r="X60" s="50">
        <v>127.71856936416184</v>
      </c>
    </row>
    <row r="61" spans="1:24" s="35" customFormat="1" ht="8.25" customHeight="1">
      <c r="A61" s="51" t="s">
        <v>116</v>
      </c>
      <c r="B61" s="47">
        <f>A61+1911</f>
        <v>1988</v>
      </c>
      <c r="C61" s="48">
        <v>97.29105417891643</v>
      </c>
      <c r="D61" s="48">
        <v>112.42838254737771</v>
      </c>
      <c r="E61" s="48">
        <v>145.55405239207968</v>
      </c>
      <c r="F61" s="48">
        <v>135.97130366550834</v>
      </c>
      <c r="G61" s="48">
        <v>217.22458916615946</v>
      </c>
      <c r="H61" s="48">
        <v>121.31206524346368</v>
      </c>
      <c r="I61" s="48">
        <v>95.54359963455487</v>
      </c>
      <c r="J61" s="48">
        <v>106.4442837963441</v>
      </c>
      <c r="K61" s="48">
        <v>434.5813884199027</v>
      </c>
      <c r="L61" s="48">
        <v>43.584379358437936</v>
      </c>
      <c r="M61" s="48"/>
      <c r="N61" s="50">
        <v>395.03118290563333</v>
      </c>
      <c r="O61" s="50">
        <v>2065.500376222724</v>
      </c>
      <c r="P61" s="50">
        <v>160.73809235244212</v>
      </c>
      <c r="Q61" s="50">
        <v>75.28872455893017</v>
      </c>
      <c r="R61" s="50">
        <v>94.82713116917392</v>
      </c>
      <c r="S61" s="50">
        <v>51.92919625103906</v>
      </c>
      <c r="T61" s="50">
        <v>107.3440734407344</v>
      </c>
      <c r="U61" s="50">
        <v>76.56927275646171</v>
      </c>
      <c r="V61" s="50">
        <v>190.00874235044336</v>
      </c>
      <c r="W61" s="50">
        <v>107.40368250038684</v>
      </c>
      <c r="X61" s="50">
        <v>120.0776734104046</v>
      </c>
    </row>
    <row r="62" spans="1:24" s="35" customFormat="1" ht="8.25" customHeight="1">
      <c r="A62" s="51" t="s">
        <v>117</v>
      </c>
      <c r="B62" s="47">
        <f>A62+1911</f>
        <v>1989</v>
      </c>
      <c r="C62" s="48">
        <v>97.10205795884083</v>
      </c>
      <c r="D62" s="48">
        <v>111.88849713530189</v>
      </c>
      <c r="E62" s="48">
        <v>144.21350387406224</v>
      </c>
      <c r="F62" s="48">
        <v>137.4173298957516</v>
      </c>
      <c r="G62" s="48">
        <v>200.22316899979714</v>
      </c>
      <c r="H62" s="48">
        <v>121.74382345886305</v>
      </c>
      <c r="I62" s="48">
        <v>100.10151253679828</v>
      </c>
      <c r="J62" s="48">
        <v>99.80377982030363</v>
      </c>
      <c r="K62" s="48">
        <v>363.19396166451486</v>
      </c>
      <c r="L62" s="48">
        <v>44.690177326160594</v>
      </c>
      <c r="M62" s="48"/>
      <c r="N62" s="50">
        <v>279.0409978529803</v>
      </c>
      <c r="O62" s="50">
        <v>1222.535741158766</v>
      </c>
      <c r="P62" s="50">
        <v>138.2862683311114</v>
      </c>
      <c r="Q62" s="50">
        <v>78.95827824605689</v>
      </c>
      <c r="R62" s="50">
        <v>95.42095539720243</v>
      </c>
      <c r="S62" s="50">
        <v>57.456383594531346</v>
      </c>
      <c r="T62" s="50">
        <v>101.9980199801998</v>
      </c>
      <c r="U62" s="50">
        <v>80.48643441965002</v>
      </c>
      <c r="V62" s="50">
        <v>194.72961158985888</v>
      </c>
      <c r="W62" s="50">
        <v>106.70741141884574</v>
      </c>
      <c r="X62" s="50">
        <v>96.79371387283237</v>
      </c>
    </row>
    <row r="63" spans="1:24" s="35" customFormat="1" ht="8.25" customHeight="1">
      <c r="A63" s="51" t="s">
        <v>118</v>
      </c>
      <c r="B63" s="47">
        <f>A63+1911</f>
        <v>1990</v>
      </c>
      <c r="C63" s="48">
        <v>99.26501469970603</v>
      </c>
      <c r="D63" s="48">
        <v>106.90832966064346</v>
      </c>
      <c r="E63" s="48">
        <v>142.66387898167508</v>
      </c>
      <c r="F63" s="48">
        <v>133.18013675596907</v>
      </c>
      <c r="G63" s="48">
        <v>213.3292757151552</v>
      </c>
      <c r="H63" s="48">
        <v>112.54497481410411</v>
      </c>
      <c r="I63" s="48">
        <v>94.52847426657193</v>
      </c>
      <c r="J63" s="48">
        <v>91.54187751729836</v>
      </c>
      <c r="K63" s="48">
        <v>262.54841593008246</v>
      </c>
      <c r="L63" s="48">
        <v>53.84538752739589</v>
      </c>
      <c r="M63" s="48"/>
      <c r="N63" s="50">
        <v>238.74859421327065</v>
      </c>
      <c r="O63" s="50">
        <v>767.005267118134</v>
      </c>
      <c r="P63" s="50">
        <v>147.46697370015752</v>
      </c>
      <c r="Q63" s="50">
        <v>84.91415821799777</v>
      </c>
      <c r="R63" s="50">
        <v>104.98812351543943</v>
      </c>
      <c r="S63" s="50">
        <v>60.03636542096555</v>
      </c>
      <c r="T63" s="50">
        <v>108.36108361083612</v>
      </c>
      <c r="U63" s="50">
        <v>85.01364585005618</v>
      </c>
      <c r="V63" s="50">
        <v>156.450605719995</v>
      </c>
      <c r="W63" s="50">
        <v>102.86244777966891</v>
      </c>
      <c r="X63" s="50">
        <v>120.5653901734104</v>
      </c>
    </row>
    <row r="64" spans="1:24" s="35" customFormat="1" ht="8.25" customHeight="1">
      <c r="A64" s="51" t="s">
        <v>119</v>
      </c>
      <c r="B64" s="47">
        <f>A64+1911</f>
        <v>1991</v>
      </c>
      <c r="C64" s="48">
        <v>100.6929861402772</v>
      </c>
      <c r="D64" s="48">
        <v>109.62979286029086</v>
      </c>
      <c r="E64" s="48">
        <v>143.3894969868405</v>
      </c>
      <c r="F64" s="48">
        <v>134.1665732541195</v>
      </c>
      <c r="G64" s="48">
        <v>213.36985189693652</v>
      </c>
      <c r="H64" s="48">
        <v>111.36963300551692</v>
      </c>
      <c r="I64" s="48">
        <v>99.44168104760936</v>
      </c>
      <c r="J64" s="48">
        <v>96.80884023546422</v>
      </c>
      <c r="K64" s="48">
        <v>213.44721422186907</v>
      </c>
      <c r="L64" s="48">
        <v>57.58119147240486</v>
      </c>
      <c r="M64" s="48"/>
      <c r="N64" s="50">
        <v>223.56609753603922</v>
      </c>
      <c r="O64" s="50">
        <v>500.3762227238526</v>
      </c>
      <c r="P64" s="50">
        <v>172.1064113440795</v>
      </c>
      <c r="Q64" s="50">
        <v>92.51619311500482</v>
      </c>
      <c r="R64" s="50">
        <v>117.2077065188704</v>
      </c>
      <c r="S64" s="50">
        <v>62.74817113634167</v>
      </c>
      <c r="T64" s="50">
        <v>100.24300243002429</v>
      </c>
      <c r="U64" s="50">
        <v>78.37534114625142</v>
      </c>
      <c r="V64" s="50">
        <v>148.27026351942052</v>
      </c>
      <c r="W64" s="50">
        <v>85.00696271081542</v>
      </c>
      <c r="X64" s="50">
        <v>113.26770231213872</v>
      </c>
    </row>
    <row r="65" spans="1:24" s="35" customFormat="1" ht="3.75" customHeight="1">
      <c r="A65" s="51"/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</row>
    <row r="66" spans="1:24" s="35" customFormat="1" ht="8.25" customHeight="1">
      <c r="A66" s="51" t="s">
        <v>120</v>
      </c>
      <c r="B66" s="47">
        <f>A66+1911</f>
        <v>1992</v>
      </c>
      <c r="C66" s="48">
        <v>98.32003359932801</v>
      </c>
      <c r="D66" s="48">
        <v>105.09034817100043</v>
      </c>
      <c r="E66" s="48">
        <v>131.36145615545442</v>
      </c>
      <c r="F66" s="48">
        <v>120.08743414415423</v>
      </c>
      <c r="G66" s="48">
        <v>213.91763035098398</v>
      </c>
      <c r="H66" s="48">
        <v>112.05325017989927</v>
      </c>
      <c r="I66" s="48">
        <v>91.58461069942138</v>
      </c>
      <c r="J66" s="48">
        <v>96.89145925849427</v>
      </c>
      <c r="K66" s="48">
        <v>154.21591021948555</v>
      </c>
      <c r="L66" s="48">
        <v>69.22693763697949</v>
      </c>
      <c r="M66" s="48"/>
      <c r="N66" s="50">
        <v>134.92485430937532</v>
      </c>
      <c r="O66" s="50">
        <v>613.7321294206171</v>
      </c>
      <c r="P66" s="50">
        <v>64.1800993818931</v>
      </c>
      <c r="Q66" s="50">
        <v>94.74536124269862</v>
      </c>
      <c r="R66" s="50">
        <v>117.08894167326471</v>
      </c>
      <c r="S66" s="50">
        <v>68.0870386384884</v>
      </c>
      <c r="T66" s="50">
        <v>96.7059670596706</v>
      </c>
      <c r="U66" s="50">
        <v>80.3098410659817</v>
      </c>
      <c r="V66" s="50">
        <v>148.38266516797805</v>
      </c>
      <c r="W66" s="50">
        <v>87.06483057403683</v>
      </c>
      <c r="X66" s="50">
        <v>98.88005780346822</v>
      </c>
    </row>
    <row r="67" spans="1:24" s="35" customFormat="1" ht="8.25" customHeight="1">
      <c r="A67" s="51" t="s">
        <v>121</v>
      </c>
      <c r="B67" s="47">
        <f>A67+1911</f>
        <v>1993</v>
      </c>
      <c r="C67" s="48">
        <v>104.25241495170098</v>
      </c>
      <c r="D67" s="48">
        <v>112.25209343323048</v>
      </c>
      <c r="E67" s="48">
        <v>140.36403886360839</v>
      </c>
      <c r="F67" s="48">
        <v>129.66035197847776</v>
      </c>
      <c r="G67" s="48">
        <v>219.6794481639278</v>
      </c>
      <c r="H67" s="48">
        <v>116.25089949628209</v>
      </c>
      <c r="I67" s="48">
        <v>103.71535884681758</v>
      </c>
      <c r="J67" s="48">
        <v>97.49044717546215</v>
      </c>
      <c r="K67" s="48">
        <v>109.06743470056608</v>
      </c>
      <c r="L67" s="48">
        <v>82.43674038653118</v>
      </c>
      <c r="M67" s="48"/>
      <c r="N67" s="50">
        <v>140.85471833145894</v>
      </c>
      <c r="O67" s="50">
        <v>441.1211437170805</v>
      </c>
      <c r="P67" s="50">
        <v>92.41910071506483</v>
      </c>
      <c r="Q67" s="50">
        <v>98.88361181821226</v>
      </c>
      <c r="R67" s="50">
        <v>118.02586434415412</v>
      </c>
      <c r="S67" s="50">
        <v>76.53318352283691</v>
      </c>
      <c r="T67" s="50">
        <v>102.76302763027631</v>
      </c>
      <c r="U67" s="50">
        <v>97.59190881361374</v>
      </c>
      <c r="V67" s="50">
        <v>133.98276508055454</v>
      </c>
      <c r="W67" s="50">
        <v>80.03249265047192</v>
      </c>
      <c r="X67" s="50">
        <v>98.65426300578035</v>
      </c>
    </row>
    <row r="68" spans="1:24" s="35" customFormat="1" ht="8.25" customHeight="1">
      <c r="A68" s="51" t="s">
        <v>122</v>
      </c>
      <c r="B68" s="47">
        <f>A68+1911</f>
        <v>1994</v>
      </c>
      <c r="C68" s="48">
        <v>101.06047879042418</v>
      </c>
      <c r="D68" s="48">
        <v>108.30762450418685</v>
      </c>
      <c r="E68" s="48">
        <v>131.04169228877137</v>
      </c>
      <c r="F68" s="48">
        <v>119.68389194036544</v>
      </c>
      <c r="G68" s="48">
        <v>213.91763035098398</v>
      </c>
      <c r="H68" s="48">
        <v>121.71983689134085</v>
      </c>
      <c r="I68" s="48">
        <v>100.68013399654858</v>
      </c>
      <c r="J68" s="48">
        <v>87.31797996488692</v>
      </c>
      <c r="K68" s="48">
        <v>94.72638792332903</v>
      </c>
      <c r="L68" s="48">
        <v>94.44112372982666</v>
      </c>
      <c r="M68" s="48"/>
      <c r="N68" s="50">
        <v>106.3285962580513</v>
      </c>
      <c r="O68" s="50">
        <v>325.31978931527465</v>
      </c>
      <c r="P68" s="50">
        <v>70.75505999272815</v>
      </c>
      <c r="Q68" s="50">
        <v>104.48511121600694</v>
      </c>
      <c r="R68" s="50">
        <v>125.1121667986276</v>
      </c>
      <c r="S68" s="50">
        <v>80.35607630215185</v>
      </c>
      <c r="T68" s="50">
        <v>90.62190621906218</v>
      </c>
      <c r="U68" s="50">
        <v>79.17803820838016</v>
      </c>
      <c r="V68" s="50">
        <v>124.64093917821906</v>
      </c>
      <c r="W68" s="50">
        <v>73.97493424106453</v>
      </c>
      <c r="X68" s="50">
        <v>94.18352601156069</v>
      </c>
    </row>
    <row r="69" spans="1:24" s="35" customFormat="1" ht="8.25" customHeight="1">
      <c r="A69" s="51" t="s">
        <v>123</v>
      </c>
      <c r="B69" s="47">
        <f>A69+1911</f>
        <v>1995</v>
      </c>
      <c r="C69" s="48">
        <v>104.82990340193197</v>
      </c>
      <c r="D69" s="48">
        <v>110.47818422212427</v>
      </c>
      <c r="E69" s="48">
        <v>130.3529701143771</v>
      </c>
      <c r="F69" s="48">
        <v>120.30041475170945</v>
      </c>
      <c r="G69" s="48">
        <v>204.6865489957395</v>
      </c>
      <c r="H69" s="48">
        <v>121.88774286399618</v>
      </c>
      <c r="I69" s="48">
        <v>100.64968023550908</v>
      </c>
      <c r="J69" s="48">
        <v>95.24940617577198</v>
      </c>
      <c r="K69" s="48">
        <v>78.90555169331613</v>
      </c>
      <c r="L69" s="48">
        <v>104.01474397290298</v>
      </c>
      <c r="M69" s="48"/>
      <c r="N69" s="50">
        <v>124.10796442081586</v>
      </c>
      <c r="O69" s="50">
        <v>458.12641083521453</v>
      </c>
      <c r="P69" s="50">
        <v>72.60938068112955</v>
      </c>
      <c r="Q69" s="50">
        <v>109.73223003965542</v>
      </c>
      <c r="R69" s="50">
        <v>128.17366059646344</v>
      </c>
      <c r="S69" s="50">
        <v>88.57623737688566</v>
      </c>
      <c r="T69" s="50">
        <v>94.4109441094411</v>
      </c>
      <c r="U69" s="50">
        <v>83.36811687269224</v>
      </c>
      <c r="V69" s="50">
        <v>133.34582240539527</v>
      </c>
      <c r="W69" s="50">
        <v>86.04363298777658</v>
      </c>
      <c r="X69" s="50">
        <v>93.82225433526011</v>
      </c>
    </row>
    <row r="70" spans="1:24" s="35" customFormat="1" ht="8.25" customHeight="1">
      <c r="A70" s="51" t="s">
        <v>124</v>
      </c>
      <c r="B70" s="47">
        <f>A70+1911</f>
        <v>1996</v>
      </c>
      <c r="C70" s="48">
        <v>104.99790004199916</v>
      </c>
      <c r="D70" s="48">
        <v>110.18069634200087</v>
      </c>
      <c r="E70" s="48">
        <v>122.98610257040954</v>
      </c>
      <c r="F70" s="48">
        <v>112.09505660800359</v>
      </c>
      <c r="G70" s="48">
        <v>202.88090890647192</v>
      </c>
      <c r="H70" s="48">
        <v>119.9328376109379</v>
      </c>
      <c r="I70" s="48">
        <v>101.51253679829459</v>
      </c>
      <c r="J70" s="48">
        <v>103.27377878756583</v>
      </c>
      <c r="K70" s="48">
        <v>99.31472837421789</v>
      </c>
      <c r="L70" s="48">
        <v>99.62143853357243</v>
      </c>
      <c r="M70" s="48"/>
      <c r="N70" s="50">
        <v>102.2390348635109</v>
      </c>
      <c r="O70" s="50">
        <v>376.22272385252074</v>
      </c>
      <c r="P70" s="50">
        <v>60.59871530723549</v>
      </c>
      <c r="Q70" s="50">
        <v>114.1682840506907</v>
      </c>
      <c r="R70" s="50">
        <v>131.9609395618897</v>
      </c>
      <c r="S70" s="50">
        <v>94.03799134850479</v>
      </c>
      <c r="T70" s="50">
        <v>90.00090000900009</v>
      </c>
      <c r="U70" s="50">
        <v>80.26970621287526</v>
      </c>
      <c r="V70" s="50">
        <v>124.89072061945798</v>
      </c>
      <c r="W70" s="50">
        <v>77.36345350456445</v>
      </c>
      <c r="X70" s="50">
        <v>90.31791907514452</v>
      </c>
    </row>
    <row r="71" spans="1:24" s="35" customFormat="1" ht="3.75" customHeight="1">
      <c r="A71" s="51"/>
      <c r="B71" s="47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</row>
    <row r="72" spans="1:24" s="35" customFormat="1" ht="8.25" customHeight="1">
      <c r="A72" s="52" t="s">
        <v>58</v>
      </c>
      <c r="B72" s="47">
        <f>A72+1911</f>
        <v>1997</v>
      </c>
      <c r="C72" s="48">
        <v>103.63292734145317</v>
      </c>
      <c r="D72" s="48">
        <v>111.94358748347288</v>
      </c>
      <c r="E72" s="48">
        <v>125.75328987824375</v>
      </c>
      <c r="F72" s="48">
        <v>118.5517318686246</v>
      </c>
      <c r="G72" s="48">
        <v>178.65692838303917</v>
      </c>
      <c r="H72" s="48">
        <v>118.07387862796834</v>
      </c>
      <c r="I72" s="48">
        <v>106.85209623388488</v>
      </c>
      <c r="J72" s="48">
        <v>101.20830321181454</v>
      </c>
      <c r="K72" s="48">
        <v>115.23487933260503</v>
      </c>
      <c r="L72" s="48">
        <v>105.21020123530585</v>
      </c>
      <c r="M72" s="48"/>
      <c r="N72" s="50">
        <v>114.99846641447704</v>
      </c>
      <c r="O72" s="50">
        <v>390.89541008276905</v>
      </c>
      <c r="P72" s="50">
        <v>73.14264937583323</v>
      </c>
      <c r="Q72" s="50">
        <v>105.67416371731933</v>
      </c>
      <c r="R72" s="50">
        <v>107.0599102665611</v>
      </c>
      <c r="S72" s="50">
        <v>103.44179048335526</v>
      </c>
      <c r="T72" s="50">
        <v>91.75591755917559</v>
      </c>
      <c r="U72" s="50">
        <v>90.1509070476802</v>
      </c>
      <c r="V72" s="50">
        <v>119.59535406519296</v>
      </c>
      <c r="W72" s="50">
        <v>77.39439888596628</v>
      </c>
      <c r="X72" s="50">
        <v>82.6318641618497</v>
      </c>
    </row>
    <row r="73" spans="1:24" s="35" customFormat="1" ht="8.25" customHeight="1">
      <c r="A73" s="51" t="s">
        <v>38</v>
      </c>
      <c r="B73" s="47">
        <f>A73+1911</f>
        <v>1998</v>
      </c>
      <c r="C73" s="48">
        <v>97.94204115917682</v>
      </c>
      <c r="D73" s="48">
        <v>102.68840899074483</v>
      </c>
      <c r="E73" s="48">
        <v>111.5360964211044</v>
      </c>
      <c r="F73" s="48">
        <v>107.84665396256025</v>
      </c>
      <c r="G73" s="48">
        <v>138.58794887401095</v>
      </c>
      <c r="H73" s="48">
        <v>117.29431518349725</v>
      </c>
      <c r="I73" s="48">
        <v>92.89412242411937</v>
      </c>
      <c r="J73" s="48">
        <v>95.70381080243726</v>
      </c>
      <c r="K73" s="48">
        <v>89.53222762935744</v>
      </c>
      <c r="L73" s="48">
        <v>100.40844789798766</v>
      </c>
      <c r="M73" s="48"/>
      <c r="N73" s="50">
        <v>145.65995297004395</v>
      </c>
      <c r="O73" s="50">
        <v>397.7050413844996</v>
      </c>
      <c r="P73" s="50">
        <v>107.68391710095744</v>
      </c>
      <c r="Q73" s="50">
        <v>97.86505308825207</v>
      </c>
      <c r="R73" s="50">
        <v>92.7025600422275</v>
      </c>
      <c r="S73" s="50">
        <v>102.79292834305058</v>
      </c>
      <c r="T73" s="50">
        <v>91.8549185491855</v>
      </c>
      <c r="U73" s="50">
        <v>96.54037566222507</v>
      </c>
      <c r="V73" s="50">
        <v>101.84838266516797</v>
      </c>
      <c r="W73" s="50">
        <v>85.39377997833823</v>
      </c>
      <c r="X73" s="50">
        <v>78.5585260115607</v>
      </c>
    </row>
    <row r="74" spans="1:46" s="35" customFormat="1" ht="8.25" customHeight="1">
      <c r="A74" s="51" t="s">
        <v>39</v>
      </c>
      <c r="B74" s="47">
        <v>1999</v>
      </c>
      <c r="C74" s="48">
        <v>99.05501889962201</v>
      </c>
      <c r="D74" s="48">
        <v>109.65182899955927</v>
      </c>
      <c r="E74" s="48">
        <v>112.82745049809371</v>
      </c>
      <c r="F74" s="48">
        <v>111.22071516646118</v>
      </c>
      <c r="G74" s="48">
        <v>124.71089470480827</v>
      </c>
      <c r="H74" s="48">
        <v>110.94986807387863</v>
      </c>
      <c r="I74" s="48">
        <v>105.54258450918688</v>
      </c>
      <c r="J74" s="48">
        <v>113.28100795208096</v>
      </c>
      <c r="K74" s="48">
        <v>75.10179759658358</v>
      </c>
      <c r="L74" s="48">
        <v>104.59254831639768</v>
      </c>
      <c r="M74" s="48"/>
      <c r="N74" s="50">
        <v>122.42102034556792</v>
      </c>
      <c r="O74" s="50">
        <v>226.22272385252074</v>
      </c>
      <c r="P74" s="50">
        <v>107.17488789237667</v>
      </c>
      <c r="Q74" s="50">
        <v>94.3144194542756</v>
      </c>
      <c r="R74" s="50">
        <v>85.48429664819214</v>
      </c>
      <c r="S74" s="50">
        <v>103.25371450065826</v>
      </c>
      <c r="T74" s="50">
        <v>89.94689946899469</v>
      </c>
      <c r="U74" s="50">
        <v>96.43602504414834</v>
      </c>
      <c r="V74" s="50">
        <v>97.46471837142502</v>
      </c>
      <c r="W74" s="50">
        <v>78.40786012687606</v>
      </c>
      <c r="X74" s="50">
        <v>75.66835260115607</v>
      </c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</row>
    <row r="75" spans="1:46" s="35" customFormat="1" ht="8.25" customHeight="1">
      <c r="A75" s="51" t="s">
        <v>2</v>
      </c>
      <c r="B75" s="47">
        <v>2000</v>
      </c>
      <c r="C75" s="48">
        <v>101.2389752204956</v>
      </c>
      <c r="D75" s="48">
        <v>104.52842661965624</v>
      </c>
      <c r="E75" s="48">
        <v>110.61370065182633</v>
      </c>
      <c r="F75" s="48">
        <v>110.66023988342116</v>
      </c>
      <c r="G75" s="48">
        <v>110.26577399066748</v>
      </c>
      <c r="H75" s="48">
        <v>110.0623650755577</v>
      </c>
      <c r="I75" s="48">
        <v>95.68571718607248</v>
      </c>
      <c r="J75" s="48">
        <v>105.81431374573995</v>
      </c>
      <c r="K75" s="48">
        <v>81.29903664713477</v>
      </c>
      <c r="L75" s="48">
        <v>105.86770272962742</v>
      </c>
      <c r="M75" s="48"/>
      <c r="N75" s="50">
        <v>120.7749718842654</v>
      </c>
      <c r="O75" s="50">
        <v>75.35741158765991</v>
      </c>
      <c r="P75" s="50">
        <v>128.55411465276933</v>
      </c>
      <c r="Q75" s="50">
        <v>99.69174563306312</v>
      </c>
      <c r="R75" s="50">
        <v>95.7112694642386</v>
      </c>
      <c r="S75" s="50">
        <v>103.32894489373705</v>
      </c>
      <c r="T75" s="50">
        <v>98.34398343983439</v>
      </c>
      <c r="U75" s="50">
        <v>99.26151870284154</v>
      </c>
      <c r="V75" s="50">
        <v>100.74934432371676</v>
      </c>
      <c r="W75" s="50">
        <v>93.38542472535974</v>
      </c>
      <c r="X75" s="50">
        <v>93.02745664739885</v>
      </c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</row>
    <row r="76" spans="1:46" s="35" customFormat="1" ht="8.25" customHeight="1">
      <c r="A76" s="51" t="s">
        <v>64</v>
      </c>
      <c r="B76" s="47">
        <v>2001</v>
      </c>
      <c r="C76" s="48">
        <v>100</v>
      </c>
      <c r="D76" s="48">
        <v>100</v>
      </c>
      <c r="E76" s="48">
        <v>100</v>
      </c>
      <c r="F76" s="48">
        <v>100</v>
      </c>
      <c r="G76" s="48">
        <v>100</v>
      </c>
      <c r="H76" s="48">
        <v>100</v>
      </c>
      <c r="I76" s="48">
        <v>100</v>
      </c>
      <c r="J76" s="48">
        <v>100</v>
      </c>
      <c r="K76" s="48">
        <v>100</v>
      </c>
      <c r="L76" s="48">
        <v>100</v>
      </c>
      <c r="M76" s="48"/>
      <c r="N76" s="50">
        <v>100</v>
      </c>
      <c r="O76" s="50">
        <v>100</v>
      </c>
      <c r="P76" s="50">
        <v>100</v>
      </c>
      <c r="Q76" s="50">
        <v>100</v>
      </c>
      <c r="R76" s="50">
        <v>100</v>
      </c>
      <c r="S76" s="50">
        <v>100</v>
      </c>
      <c r="T76" s="50">
        <v>100</v>
      </c>
      <c r="U76" s="50">
        <v>100</v>
      </c>
      <c r="V76" s="50">
        <v>100</v>
      </c>
      <c r="W76" s="50">
        <v>100</v>
      </c>
      <c r="X76" s="50">
        <v>100</v>
      </c>
      <c r="Y76" s="50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</row>
    <row r="77" spans="1:46" s="35" customFormat="1" ht="3.75" customHeight="1">
      <c r="A77" s="51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</row>
    <row r="78" spans="1:46" s="35" customFormat="1" ht="8.25" customHeight="1">
      <c r="A78" s="51" t="s">
        <v>71</v>
      </c>
      <c r="B78" s="47">
        <v>2002</v>
      </c>
      <c r="C78" s="48">
        <v>104.1</v>
      </c>
      <c r="D78" s="48">
        <v>105.5</v>
      </c>
      <c r="E78" s="48">
        <v>107.45</v>
      </c>
      <c r="F78" s="48">
        <v>104.74</v>
      </c>
      <c r="G78" s="48">
        <v>119.74</v>
      </c>
      <c r="H78" s="48">
        <v>97.16</v>
      </c>
      <c r="I78" s="48">
        <v>104.93</v>
      </c>
      <c r="J78" s="48">
        <v>111.41</v>
      </c>
      <c r="K78" s="48">
        <v>94.03</v>
      </c>
      <c r="L78" s="48">
        <v>102.9</v>
      </c>
      <c r="M78" s="48"/>
      <c r="N78" s="50">
        <v>111.56</v>
      </c>
      <c r="O78" s="50">
        <v>149.47</v>
      </c>
      <c r="P78" s="50">
        <v>104.3</v>
      </c>
      <c r="Q78" s="50">
        <v>98.13</v>
      </c>
      <c r="R78" s="50">
        <v>96.55</v>
      </c>
      <c r="S78" s="50">
        <v>99.49</v>
      </c>
      <c r="T78" s="50">
        <v>108.14</v>
      </c>
      <c r="U78" s="50">
        <v>104.89</v>
      </c>
      <c r="V78" s="50">
        <v>107.97</v>
      </c>
      <c r="W78" s="50">
        <v>103.27</v>
      </c>
      <c r="X78" s="50">
        <v>114.61</v>
      </c>
      <c r="Y78" s="50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</row>
    <row r="79" spans="1:46" s="35" customFormat="1" ht="8.25" customHeight="1">
      <c r="A79" s="51" t="s">
        <v>75</v>
      </c>
      <c r="B79" s="47">
        <v>2003</v>
      </c>
      <c r="C79" s="48">
        <v>104.26</v>
      </c>
      <c r="D79" s="48">
        <v>102.72</v>
      </c>
      <c r="E79" s="48">
        <v>99.08</v>
      </c>
      <c r="F79" s="48">
        <v>95.77</v>
      </c>
      <c r="G79" s="48">
        <v>114.05</v>
      </c>
      <c r="H79" s="48">
        <v>97.96</v>
      </c>
      <c r="I79" s="48">
        <v>110.32</v>
      </c>
      <c r="J79" s="48">
        <v>100.97</v>
      </c>
      <c r="K79" s="48">
        <v>93.53</v>
      </c>
      <c r="L79" s="48">
        <v>103.5</v>
      </c>
      <c r="M79" s="50"/>
      <c r="N79" s="48">
        <v>121.47</v>
      </c>
      <c r="O79" s="48">
        <v>88.63</v>
      </c>
      <c r="P79" s="48">
        <v>127.76</v>
      </c>
      <c r="Q79" s="50">
        <v>96.17</v>
      </c>
      <c r="R79" s="50">
        <v>92.82</v>
      </c>
      <c r="S79" s="50">
        <v>99.03</v>
      </c>
      <c r="T79" s="50">
        <v>115.79</v>
      </c>
      <c r="U79" s="50">
        <v>113.95</v>
      </c>
      <c r="V79" s="50">
        <v>102.53</v>
      </c>
      <c r="W79" s="50">
        <v>126.28</v>
      </c>
      <c r="X79" s="50">
        <v>123.3</v>
      </c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</row>
    <row r="80" spans="1:46" s="35" customFormat="1" ht="8.25" customHeight="1">
      <c r="A80" s="51" t="s">
        <v>74</v>
      </c>
      <c r="B80" s="47">
        <v>2004</v>
      </c>
      <c r="C80" s="48">
        <v>99.85</v>
      </c>
      <c r="D80" s="48">
        <v>97.63</v>
      </c>
      <c r="E80" s="48">
        <v>86.52</v>
      </c>
      <c r="F80" s="48">
        <v>83.3</v>
      </c>
      <c r="G80" s="48">
        <v>101.15</v>
      </c>
      <c r="H80" s="48">
        <v>86.26</v>
      </c>
      <c r="I80" s="48">
        <v>108.61</v>
      </c>
      <c r="J80" s="48">
        <v>100.78</v>
      </c>
      <c r="K80" s="48">
        <v>99.9</v>
      </c>
      <c r="L80" s="48">
        <v>105.97</v>
      </c>
      <c r="M80" s="50"/>
      <c r="N80" s="48">
        <v>121.26</v>
      </c>
      <c r="O80" s="48">
        <v>117.94</v>
      </c>
      <c r="P80" s="48">
        <v>121.9</v>
      </c>
      <c r="Q80" s="50">
        <v>96.05</v>
      </c>
      <c r="R80" s="50">
        <v>93.37</v>
      </c>
      <c r="S80" s="50">
        <v>98.32</v>
      </c>
      <c r="T80" s="50">
        <v>107.54</v>
      </c>
      <c r="U80" s="50">
        <v>105.08</v>
      </c>
      <c r="V80" s="50">
        <v>98.1</v>
      </c>
      <c r="W80" s="50">
        <v>116.81</v>
      </c>
      <c r="X80" s="50">
        <v>114.59</v>
      </c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</row>
    <row r="81" spans="1:46" s="57" customFormat="1" ht="8.25" customHeight="1">
      <c r="A81" s="53" t="s">
        <v>78</v>
      </c>
      <c r="B81" s="54">
        <v>2005</v>
      </c>
      <c r="C81" s="55">
        <v>94.06</v>
      </c>
      <c r="D81" s="55">
        <v>88.37</v>
      </c>
      <c r="E81" s="55">
        <v>86.59</v>
      </c>
      <c r="F81" s="55">
        <v>85.15</v>
      </c>
      <c r="G81" s="55">
        <v>93.08</v>
      </c>
      <c r="H81" s="55">
        <v>78.75</v>
      </c>
      <c r="I81" s="55">
        <v>93.7</v>
      </c>
      <c r="J81" s="55">
        <v>86.6</v>
      </c>
      <c r="K81" s="55">
        <v>93.56</v>
      </c>
      <c r="L81" s="55">
        <v>97.78</v>
      </c>
      <c r="M81" s="56"/>
      <c r="N81" s="55">
        <v>94.84</v>
      </c>
      <c r="O81" s="55">
        <v>164.48</v>
      </c>
      <c r="P81" s="55">
        <v>81.5</v>
      </c>
      <c r="Q81" s="56">
        <v>93</v>
      </c>
      <c r="R81" s="56">
        <v>94.71</v>
      </c>
      <c r="S81" s="56">
        <v>91.55</v>
      </c>
      <c r="T81" s="56">
        <v>105.34</v>
      </c>
      <c r="U81" s="56">
        <v>102.36</v>
      </c>
      <c r="V81" s="56">
        <v>100.51</v>
      </c>
      <c r="W81" s="56">
        <v>107.34</v>
      </c>
      <c r="X81" s="56">
        <v>112.37</v>
      </c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</row>
    <row r="82" spans="1:24" s="5" customFormat="1" ht="3" customHeight="1">
      <c r="A82" s="58"/>
      <c r="B82" s="59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1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</row>
    <row r="83" spans="1:24" s="67" customFormat="1" ht="11.25" customHeight="1">
      <c r="A83" s="64" t="s">
        <v>65</v>
      </c>
      <c r="B83" s="65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9" t="s">
        <v>72</v>
      </c>
      <c r="O83" s="66"/>
      <c r="P83" s="66"/>
      <c r="Q83" s="66"/>
      <c r="R83" s="66"/>
      <c r="S83" s="66"/>
      <c r="T83" s="66"/>
      <c r="U83" s="66"/>
      <c r="V83" s="66"/>
      <c r="W83" s="66"/>
      <c r="X83" s="66"/>
    </row>
    <row r="84" spans="1:14" s="67" customFormat="1" ht="10.5" customHeight="1">
      <c r="A84" s="68" t="s">
        <v>66</v>
      </c>
      <c r="N84" s="68" t="s">
        <v>73</v>
      </c>
    </row>
    <row r="85" s="5" customFormat="1" ht="10.5" customHeight="1">
      <c r="A85" s="62"/>
    </row>
    <row r="86" s="5" customFormat="1" ht="10.5" customHeight="1">
      <c r="A86" s="62"/>
    </row>
    <row r="87" s="5" customFormat="1" ht="11.25" customHeight="1"/>
    <row r="88" s="13" customFormat="1" ht="15.75"/>
  </sheetData>
  <mergeCells count="10">
    <mergeCell ref="A6:B7"/>
    <mergeCell ref="A11:B11"/>
    <mergeCell ref="A2:L2"/>
    <mergeCell ref="N2:X2"/>
    <mergeCell ref="E6:G6"/>
    <mergeCell ref="D3:H3"/>
    <mergeCell ref="T5:X5"/>
    <mergeCell ref="Q5:S5"/>
    <mergeCell ref="N5:P5"/>
    <mergeCell ref="D5:L5"/>
  </mergeCells>
  <printOptions/>
  <pageMargins left="0.31496062992125984" right="1.7716535433070868" top="0.5511811023622047" bottom="1.5748031496062993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coa</dc:creator>
  <cp:keywords/>
  <dc:description/>
  <cp:lastModifiedBy>so6364</cp:lastModifiedBy>
  <cp:lastPrinted>2006-07-03T02:42:05Z</cp:lastPrinted>
  <dcterms:created xsi:type="dcterms:W3CDTF">2002-05-13T01:14:02Z</dcterms:created>
  <dcterms:modified xsi:type="dcterms:W3CDTF">2006-07-04T03:10:28Z</dcterms:modified>
  <cp:category/>
  <cp:version/>
  <cp:contentType/>
  <cp:contentStatus/>
</cp:coreProperties>
</file>