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11" sheetId="1" r:id="rId1"/>
  </sheets>
  <definedNames/>
  <calcPr fullCalcOnLoad="1"/>
</workbook>
</file>

<file path=xl/sharedStrings.xml><?xml version="1.0" encoding="utf-8"?>
<sst xmlns="http://schemas.openxmlformats.org/spreadsheetml/2006/main" count="648" uniqueCount="96">
  <si>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</si>
  <si>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</si>
  <si>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</si>
  <si>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</si>
  <si>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</si>
  <si>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</si>
  <si>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</si>
  <si>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</si>
  <si>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</si>
  <si>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</si>
  <si>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</si>
  <si>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</si>
  <si>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</si>
  <si>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</si>
  <si>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</si>
  <si>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</si>
  <si>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</si>
  <si>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</si>
  <si>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</si>
  <si>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</si>
  <si>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</si>
  <si>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</si>
  <si>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</si>
  <si>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</si>
  <si>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</si>
  <si>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</si>
  <si>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</si>
  <si>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</si>
  <si>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</si>
  <si>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</si>
  <si>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</si>
  <si>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</si>
  <si>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</si>
  <si>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</si>
  <si>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</si>
  <si>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</si>
  <si>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</si>
  <si>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</si>
  <si>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</si>
  <si>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</si>
  <si>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…</t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</si>
  <si>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</si>
  <si>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</si>
  <si>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</si>
  <si>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</si>
  <si>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</si>
  <si>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</si>
  <si>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</si>
  <si>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r>
      <t xml:space="preserve">11.  </t>
    </r>
    <r>
      <rPr>
        <sz val="14"/>
        <rFont val="標楷體"/>
        <family val="4"/>
      </rPr>
      <t>油脂類</t>
    </r>
  </si>
  <si>
    <t>11.  Oils and Fats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</si>
  <si>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</si>
  <si>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</si>
  <si>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t>國　　　內　　　供</t>
  </si>
  <si>
    <t>給　　　　量　　　　分　　　　配</t>
  </si>
  <si>
    <t>損耗量</t>
  </si>
  <si>
    <t>糧食純</t>
  </si>
  <si>
    <t>Year</t>
  </si>
  <si>
    <t>rate  (%)</t>
  </si>
  <si>
    <t>民國</t>
  </si>
  <si>
    <r>
      <t>(1)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植物油脂</t>
    </r>
  </si>
  <si>
    <r>
      <t>(1)</t>
    </r>
    <r>
      <rPr>
        <sz val="12"/>
        <rFont val="Times New Roman"/>
        <family val="1"/>
      </rPr>
      <t xml:space="preserve">  Vegetable</t>
    </r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</si>
  <si>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</si>
  <si>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</si>
  <si>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t>國　　　內　　　供</t>
  </si>
  <si>
    <t>給　　　　量　　　　分　　　　配</t>
  </si>
  <si>
    <t>損耗量</t>
  </si>
  <si>
    <t>糧食純</t>
  </si>
  <si>
    <t>Year</t>
  </si>
  <si>
    <t>rate  (%)</t>
  </si>
  <si>
    <t>民國</t>
  </si>
  <si>
    <r>
      <t>a.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植物油脂</t>
    </r>
    <r>
      <rPr>
        <sz val="12"/>
        <rFont val="Times New Roman"/>
        <family val="1"/>
      </rPr>
      <t>–</t>
    </r>
    <r>
      <rPr>
        <sz val="12"/>
        <rFont val="標楷體"/>
        <family val="4"/>
      </rPr>
      <t>大豆油</t>
    </r>
  </si>
  <si>
    <r>
      <t>a.</t>
    </r>
    <r>
      <rPr>
        <sz val="12"/>
        <rFont val="Times New Roman"/>
        <family val="1"/>
      </rPr>
      <t xml:space="preserve">  Vegetable–Soybean</t>
    </r>
  </si>
  <si>
    <r>
      <t>b.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植物油脂</t>
    </r>
    <r>
      <rPr>
        <sz val="12"/>
        <rFont val="Times New Roman"/>
        <family val="1"/>
      </rPr>
      <t>–</t>
    </r>
    <r>
      <rPr>
        <sz val="12"/>
        <rFont val="標楷體"/>
        <family val="4"/>
      </rPr>
      <t>花生油</t>
    </r>
  </si>
  <si>
    <r>
      <t>b.</t>
    </r>
    <r>
      <rPr>
        <sz val="12"/>
        <rFont val="Times New Roman"/>
        <family val="1"/>
      </rPr>
      <t xml:space="preserve">  Vegetable–Peanut</t>
    </r>
  </si>
  <si>
    <r>
      <t>c.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植物油脂</t>
    </r>
    <r>
      <rPr>
        <sz val="12"/>
        <rFont val="Times New Roman"/>
        <family val="1"/>
      </rPr>
      <t>–</t>
    </r>
    <r>
      <rPr>
        <sz val="12"/>
        <rFont val="標楷體"/>
        <family val="4"/>
      </rPr>
      <t>芝麻油</t>
    </r>
  </si>
  <si>
    <r>
      <t>c.</t>
    </r>
    <r>
      <rPr>
        <sz val="12"/>
        <rFont val="Times New Roman"/>
        <family val="1"/>
      </rPr>
      <t xml:space="preserve">  Vegetable–Sesame</t>
    </r>
  </si>
  <si>
    <r>
      <t>e.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植物油脂</t>
    </r>
    <r>
      <rPr>
        <sz val="12"/>
        <rFont val="Times New Roman"/>
        <family val="1"/>
      </rPr>
      <t>–</t>
    </r>
    <r>
      <rPr>
        <sz val="12"/>
        <rFont val="標楷體"/>
        <family val="4"/>
      </rPr>
      <t>其他</t>
    </r>
  </si>
  <si>
    <r>
      <t>e.</t>
    </r>
    <r>
      <rPr>
        <sz val="12"/>
        <rFont val="Times New Roman"/>
        <family val="1"/>
      </rPr>
      <t xml:space="preserve">  Vegetable–Others</t>
    </r>
  </si>
  <si>
    <r>
      <t>(2)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動物油脂</t>
    </r>
  </si>
  <si>
    <r>
      <t>(2)</t>
    </r>
    <r>
      <rPr>
        <sz val="12"/>
        <rFont val="Times New Roman"/>
        <family val="1"/>
      </rPr>
      <t xml:space="preserve">  Animal</t>
    </r>
  </si>
  <si>
    <r>
      <t>a.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動物油脂</t>
    </r>
    <r>
      <rPr>
        <sz val="12"/>
        <rFont val="Times New Roman"/>
        <family val="1"/>
      </rPr>
      <t>–</t>
    </r>
    <r>
      <rPr>
        <sz val="12"/>
        <rFont val="標楷體"/>
        <family val="4"/>
      </rPr>
      <t>豬油</t>
    </r>
  </si>
  <si>
    <r>
      <t>a.</t>
    </r>
    <r>
      <rPr>
        <sz val="12"/>
        <rFont val="Times New Roman"/>
        <family val="1"/>
      </rPr>
      <t xml:space="preserve">  Animal–Lard</t>
    </r>
  </si>
  <si>
    <r>
      <t>b.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動物油脂</t>
    </r>
    <r>
      <rPr>
        <sz val="12"/>
        <rFont val="Times New Roman"/>
        <family val="1"/>
      </rPr>
      <t>–</t>
    </r>
    <r>
      <rPr>
        <sz val="12"/>
        <rFont val="標楷體"/>
        <family val="4"/>
      </rPr>
      <t>奶油</t>
    </r>
  </si>
  <si>
    <r>
      <t>b.</t>
    </r>
    <r>
      <rPr>
        <sz val="12"/>
        <rFont val="Times New Roman"/>
        <family val="1"/>
      </rPr>
      <t xml:space="preserve">  Animal–Butter</t>
    </r>
  </si>
  <si>
    <r>
      <t>c.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動物油脂</t>
    </r>
    <r>
      <rPr>
        <sz val="12"/>
        <rFont val="Times New Roman"/>
        <family val="1"/>
      </rPr>
      <t>–</t>
    </r>
    <r>
      <rPr>
        <sz val="12"/>
        <rFont val="標楷體"/>
        <family val="4"/>
      </rPr>
      <t>其他</t>
    </r>
  </si>
  <si>
    <r>
      <t>c.</t>
    </r>
    <r>
      <rPr>
        <sz val="12"/>
        <rFont val="Times New Roman"/>
        <family val="1"/>
      </rPr>
      <t xml:space="preserve">  Animal–Others</t>
    </r>
  </si>
  <si>
    <r>
      <t xml:space="preserve">   120     93</t>
    </r>
    <r>
      <rPr>
        <sz val="7"/>
        <rFont val="標楷體"/>
        <family val="4"/>
      </rPr>
      <t>年糧食供需年報</t>
    </r>
  </si>
  <si>
    <r>
      <t xml:space="preserve">   122     93</t>
    </r>
    <r>
      <rPr>
        <sz val="7"/>
        <rFont val="標楷體"/>
        <family val="4"/>
      </rPr>
      <t>年糧食供需年報</t>
    </r>
  </si>
  <si>
    <r>
      <t xml:space="preserve">   124     93</t>
    </r>
    <r>
      <rPr>
        <sz val="7"/>
        <rFont val="標楷體"/>
        <family val="4"/>
      </rPr>
      <t>年糧食供需年報</t>
    </r>
  </si>
  <si>
    <r>
      <t xml:space="preserve">   126     93</t>
    </r>
    <r>
      <rPr>
        <sz val="7"/>
        <rFont val="標楷體"/>
        <family val="4"/>
      </rPr>
      <t>年糧食供需年報</t>
    </r>
  </si>
  <si>
    <r>
      <t xml:space="preserve">   128     93</t>
    </r>
    <r>
      <rPr>
        <sz val="7"/>
        <rFont val="標楷體"/>
        <family val="4"/>
      </rPr>
      <t>年糧食供需年報</t>
    </r>
  </si>
  <si>
    <t xml:space="preserve">FOOD SUPPLY &amp; UTILIZATION 2004     121   </t>
  </si>
  <si>
    <t xml:space="preserve">FOOD SUPPLY &amp; UTILIZATION 2004     123   </t>
  </si>
  <si>
    <t xml:space="preserve">FOOD SUPPLY &amp; UTILIZATION 2004     125   </t>
  </si>
  <si>
    <t xml:space="preserve">FOOD SUPPLY &amp; UTILIZATION 2004     127   </t>
  </si>
  <si>
    <t xml:space="preserve">FOOD SUPPLY &amp; UTILIZATION 2004     129  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</si>
</sst>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_);\-#,##0.0&quot; &quot;;&quot;…&quot;"/>
    <numFmt numFmtId="191" formatCode="#,##0.00_);\-#,##0.00&quot; &quot;;&quot;－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  <font>
      <sz val="7"/>
      <name val="標楷體"/>
      <family val="4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 indent="1"/>
    </xf>
    <xf numFmtId="0" fontId="7" fillId="0" borderId="1" xfId="0" applyFont="1" applyBorder="1" applyAlignment="1" quotePrefix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0" fontId="7" fillId="0" borderId="15" xfId="0" applyFont="1" applyBorder="1" applyAlignment="1" quotePrefix="1">
      <alignment horizontal="centerContinuous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7" fillId="0" borderId="9" xfId="0" applyFont="1" applyBorder="1" applyAlignment="1" quotePrefix="1">
      <alignment horizontal="centerContinuous" vertical="center"/>
    </xf>
    <xf numFmtId="0" fontId="7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  <protection/>
    </xf>
    <xf numFmtId="0" fontId="5" fillId="0" borderId="18" xfId="0" applyFont="1" applyBorder="1" applyAlignment="1" quotePrefix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 quotePrefix="1">
      <alignment horizontal="center" vertical="center"/>
    </xf>
    <xf numFmtId="0" fontId="7" fillId="0" borderId="25" xfId="15" applyFont="1" applyBorder="1" applyAlignment="1" quotePrefix="1">
      <alignment horizontal="center" vertical="center"/>
      <protection/>
    </xf>
    <xf numFmtId="0" fontId="7" fillId="0" borderId="25" xfId="15" applyFont="1" applyBorder="1" applyAlignment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89" fontId="7" fillId="0" borderId="20" xfId="0" applyNumberFormat="1" applyFont="1" applyBorder="1" applyAlignment="1">
      <alignment horizontal="right" vertical="center"/>
    </xf>
    <xf numFmtId="189" fontId="7" fillId="0" borderId="0" xfId="0" applyNumberFormat="1" applyFont="1" applyBorder="1" applyAlignment="1">
      <alignment horizontal="right" vertical="center"/>
    </xf>
    <xf numFmtId="191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20" xfId="0" applyFont="1" applyBorder="1" applyAlignment="1" quotePrefix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89" fontId="7" fillId="0" borderId="27" xfId="0" applyNumberFormat="1" applyFont="1" applyBorder="1" applyAlignment="1">
      <alignment horizontal="right" vertical="center"/>
    </xf>
    <xf numFmtId="189" fontId="7" fillId="0" borderId="1" xfId="0" applyNumberFormat="1" applyFont="1" applyBorder="1" applyAlignment="1">
      <alignment horizontal="right" vertical="center"/>
    </xf>
    <xf numFmtId="191" fontId="7" fillId="0" borderId="1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5" fillId="0" borderId="29" xfId="0" applyFont="1" applyBorder="1" applyAlignment="1" quotePrefix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0" fontId="7" fillId="0" borderId="32" xfId="0" applyFont="1" applyBorder="1" applyAlignment="1">
      <alignment horizontal="centerContinuous" vertical="center"/>
    </xf>
    <xf numFmtId="0" fontId="7" fillId="0" borderId="30" xfId="0" applyFont="1" applyBorder="1" applyAlignment="1">
      <alignment horizontal="centerContinuous" vertical="center"/>
    </xf>
    <xf numFmtId="190" fontId="7" fillId="0" borderId="0" xfId="0" applyNumberFormat="1" applyFont="1" applyBorder="1" applyAlignment="1">
      <alignment horizontal="right" vertical="center"/>
    </xf>
    <xf numFmtId="190" fontId="7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centerContinuous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U185"/>
  <sheetViews>
    <sheetView tabSelected="1" zoomScaleSheetLayoutView="100" workbookViewId="0" topLeftCell="A1">
      <pane xSplit="2" topLeftCell="C1" activePane="topRight" state="frozen"/>
      <selection pane="topLeft" activeCell="A65" sqref="A65:IV74"/>
      <selection pane="topRight" activeCell="A1" sqref="A1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16384" width="9.00390625" style="3" customWidth="1"/>
  </cols>
  <sheetData>
    <row r="1" spans="1:21" ht="9.75" customHeight="1">
      <c r="A1" s="1" t="s">
        <v>86</v>
      </c>
      <c r="B1" s="2"/>
      <c r="U1" s="4" t="s">
        <v>91</v>
      </c>
    </row>
    <row r="2" spans="1:20" ht="24.75" customHeight="1">
      <c r="A2" s="2"/>
      <c r="B2" s="2"/>
      <c r="T2" s="5"/>
    </row>
    <row r="3" spans="1:21" s="7" customFormat="1" ht="24.75" customHeight="1">
      <c r="A3" s="6" t="s">
        <v>48</v>
      </c>
      <c r="B3" s="6"/>
      <c r="C3" s="6"/>
      <c r="D3" s="6"/>
      <c r="E3" s="6"/>
      <c r="F3" s="6"/>
      <c r="G3" s="6"/>
      <c r="H3" s="6"/>
      <c r="I3" s="6"/>
      <c r="J3" s="6"/>
      <c r="L3" s="8" t="s">
        <v>49</v>
      </c>
      <c r="M3" s="6"/>
      <c r="N3" s="6"/>
      <c r="O3" s="6"/>
      <c r="P3" s="6"/>
      <c r="Q3" s="6"/>
      <c r="R3" s="6"/>
      <c r="S3" s="6"/>
      <c r="T3" s="6"/>
      <c r="U3" s="8"/>
    </row>
    <row r="4" spans="1:20" ht="9.75" customHeight="1">
      <c r="A4" s="9" t="s">
        <v>50</v>
      </c>
      <c r="B4" s="10"/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T4" s="13" t="s">
        <v>51</v>
      </c>
    </row>
    <row r="5" spans="1:21" ht="9.75" customHeight="1">
      <c r="A5" s="14"/>
      <c r="B5" s="15"/>
      <c r="C5" s="16"/>
      <c r="D5" s="17" t="s">
        <v>41</v>
      </c>
      <c r="E5" s="18"/>
      <c r="F5" s="19"/>
      <c r="G5" s="19"/>
      <c r="H5" s="20" t="s">
        <v>52</v>
      </c>
      <c r="I5" s="21"/>
      <c r="J5" s="21"/>
      <c r="K5" s="12"/>
      <c r="L5" s="20" t="s">
        <v>53</v>
      </c>
      <c r="M5" s="22"/>
      <c r="N5" s="22"/>
      <c r="O5" s="22"/>
      <c r="P5" s="23" t="s">
        <v>0</v>
      </c>
      <c r="Q5" s="18"/>
      <c r="R5" s="23" t="s">
        <v>1</v>
      </c>
      <c r="S5" s="18"/>
      <c r="T5" s="24"/>
      <c r="U5" s="25"/>
    </row>
    <row r="6" spans="1:20" ht="9.75" customHeight="1">
      <c r="A6" s="12"/>
      <c r="B6" s="26"/>
      <c r="C6" s="27" t="s">
        <v>2</v>
      </c>
      <c r="D6" s="28" t="s">
        <v>3</v>
      </c>
      <c r="E6" s="29"/>
      <c r="F6" s="30" t="s">
        <v>4</v>
      </c>
      <c r="G6" s="30" t="s">
        <v>5</v>
      </c>
      <c r="H6" s="31"/>
      <c r="I6" s="32" t="s">
        <v>6</v>
      </c>
      <c r="J6" s="21"/>
      <c r="K6" s="33"/>
      <c r="L6" s="34" t="s">
        <v>7</v>
      </c>
      <c r="M6" s="34"/>
      <c r="N6" s="34"/>
      <c r="O6" s="12"/>
      <c r="P6" s="35" t="s">
        <v>8</v>
      </c>
      <c r="Q6" s="35"/>
      <c r="R6" s="35" t="s">
        <v>9</v>
      </c>
      <c r="S6" s="35"/>
      <c r="T6" s="36"/>
    </row>
    <row r="7" spans="1:21" ht="9.75" customHeight="1">
      <c r="A7" s="37" t="s">
        <v>42</v>
      </c>
      <c r="B7" s="38"/>
      <c r="C7" s="39" t="s">
        <v>10</v>
      </c>
      <c r="D7" s="40" t="s">
        <v>11</v>
      </c>
      <c r="E7" s="41" t="s">
        <v>12</v>
      </c>
      <c r="F7" s="42" t="s">
        <v>13</v>
      </c>
      <c r="G7" s="42" t="s">
        <v>10</v>
      </c>
      <c r="H7" s="41" t="s">
        <v>14</v>
      </c>
      <c r="I7" s="41" t="s">
        <v>15</v>
      </c>
      <c r="J7" s="41" t="s">
        <v>16</v>
      </c>
      <c r="K7" s="43"/>
      <c r="L7" s="40" t="s">
        <v>54</v>
      </c>
      <c r="M7" s="41" t="s">
        <v>17</v>
      </c>
      <c r="N7" s="44" t="s">
        <v>18</v>
      </c>
      <c r="O7" s="44" t="s">
        <v>55</v>
      </c>
      <c r="P7" s="45" t="s">
        <v>43</v>
      </c>
      <c r="Q7" s="45" t="s">
        <v>44</v>
      </c>
      <c r="R7" s="41" t="s">
        <v>45</v>
      </c>
      <c r="S7" s="45" t="s">
        <v>46</v>
      </c>
      <c r="T7" s="46" t="s">
        <v>47</v>
      </c>
      <c r="U7" s="47" t="s">
        <v>56</v>
      </c>
    </row>
    <row r="8" spans="1:21" ht="9.75" customHeight="1">
      <c r="A8" s="43"/>
      <c r="B8" s="48"/>
      <c r="C8" s="39" t="s">
        <v>19</v>
      </c>
      <c r="D8" s="49" t="s">
        <v>20</v>
      </c>
      <c r="E8" s="42" t="s">
        <v>21</v>
      </c>
      <c r="F8" s="42" t="s">
        <v>22</v>
      </c>
      <c r="G8" s="42" t="s">
        <v>23</v>
      </c>
      <c r="H8" s="42" t="s">
        <v>24</v>
      </c>
      <c r="I8" s="42" t="s">
        <v>25</v>
      </c>
      <c r="J8" s="42" t="s">
        <v>26</v>
      </c>
      <c r="K8" s="43"/>
      <c r="L8" s="49" t="s">
        <v>27</v>
      </c>
      <c r="M8" s="30" t="s">
        <v>28</v>
      </c>
      <c r="N8" s="50" t="s">
        <v>29</v>
      </c>
      <c r="O8" s="51" t="s">
        <v>28</v>
      </c>
      <c r="P8" s="42" t="s">
        <v>30</v>
      </c>
      <c r="Q8" s="42" t="s">
        <v>31</v>
      </c>
      <c r="R8" s="42" t="s">
        <v>32</v>
      </c>
      <c r="S8" s="42" t="s">
        <v>33</v>
      </c>
      <c r="T8" s="52" t="s">
        <v>34</v>
      </c>
      <c r="U8" s="53"/>
    </row>
    <row r="9" spans="1:21" ht="9.75" customHeight="1">
      <c r="A9" s="11"/>
      <c r="B9" s="54"/>
      <c r="C9" s="55"/>
      <c r="D9" s="56"/>
      <c r="E9" s="57"/>
      <c r="F9" s="57"/>
      <c r="G9" s="57"/>
      <c r="H9" s="57"/>
      <c r="I9" s="58"/>
      <c r="J9" s="58"/>
      <c r="K9" s="43"/>
      <c r="L9" s="59"/>
      <c r="M9" s="60" t="s">
        <v>35</v>
      </c>
      <c r="N9" s="61" t="s">
        <v>57</v>
      </c>
      <c r="O9" s="62" t="s">
        <v>36</v>
      </c>
      <c r="P9" s="58" t="s">
        <v>37</v>
      </c>
      <c r="Q9" s="58" t="s">
        <v>38</v>
      </c>
      <c r="R9" s="58" t="s">
        <v>39</v>
      </c>
      <c r="S9" s="58" t="s">
        <v>38</v>
      </c>
      <c r="T9" s="63" t="s">
        <v>38</v>
      </c>
      <c r="U9" s="64"/>
    </row>
    <row r="10" spans="1:21" ht="24.75" customHeight="1">
      <c r="A10" s="65" t="s">
        <v>58</v>
      </c>
      <c r="B10" s="66">
        <v>84</v>
      </c>
      <c r="C10" s="67">
        <v>450.8911274663</v>
      </c>
      <c r="D10" s="68">
        <v>270.98400000000004</v>
      </c>
      <c r="E10" s="68">
        <v>12.883</v>
      </c>
      <c r="F10" s="68">
        <v>30.444</v>
      </c>
      <c r="G10" s="68">
        <v>678.5481274663</v>
      </c>
      <c r="H10" s="68">
        <v>66.93596013333332</v>
      </c>
      <c r="I10" s="68">
        <v>0</v>
      </c>
      <c r="J10" s="68">
        <v>57.8578244</v>
      </c>
      <c r="K10" s="68"/>
      <c r="L10" s="68">
        <v>1.6612630287989003</v>
      </c>
      <c r="M10" s="68">
        <v>552.0930799041678</v>
      </c>
      <c r="N10" s="68">
        <v>0</v>
      </c>
      <c r="O10" s="68">
        <v>552.0930799041678</v>
      </c>
      <c r="P10" s="69">
        <v>26.02372935246992</v>
      </c>
      <c r="Q10" s="69">
        <v>71.2978886369039</v>
      </c>
      <c r="R10" s="69">
        <v>627.8749456414744</v>
      </c>
      <c r="S10" s="69">
        <v>0.016581721370920694</v>
      </c>
      <c r="T10" s="69">
        <v>70.68715089255957</v>
      </c>
      <c r="U10" s="47">
        <f>B10+1911</f>
        <v>1995</v>
      </c>
    </row>
    <row r="11" spans="1:21" ht="24.75" customHeight="1">
      <c r="A11" s="33"/>
      <c r="B11" s="70">
        <f>B10+1</f>
        <v>85</v>
      </c>
      <c r="C11" s="67">
        <v>450.4549708000001</v>
      </c>
      <c r="D11" s="68">
        <v>255.665</v>
      </c>
      <c r="E11" s="68">
        <v>39.885</v>
      </c>
      <c r="F11" s="68">
        <v>-25.434</v>
      </c>
      <c r="G11" s="68">
        <v>691.6689708000001</v>
      </c>
      <c r="H11" s="68">
        <v>73.50199523333333</v>
      </c>
      <c r="I11" s="68">
        <v>0</v>
      </c>
      <c r="J11" s="68">
        <v>59.43741080000001</v>
      </c>
      <c r="K11" s="68"/>
      <c r="L11" s="68">
        <v>1.6761886943000006</v>
      </c>
      <c r="M11" s="68">
        <v>557.0533760723667</v>
      </c>
      <c r="N11" s="68">
        <v>0</v>
      </c>
      <c r="O11" s="68">
        <v>557.0533760723667</v>
      </c>
      <c r="P11" s="69">
        <v>26.045361626345045</v>
      </c>
      <c r="Q11" s="69">
        <v>71.16219023591543</v>
      </c>
      <c r="R11" s="69">
        <v>627.010644217849</v>
      </c>
      <c r="S11" s="69">
        <v>0.015209508136729655</v>
      </c>
      <c r="T11" s="69">
        <v>70.6153072389636</v>
      </c>
      <c r="U11" s="71">
        <f>U10+1</f>
        <v>1996</v>
      </c>
    </row>
    <row r="12" spans="1:21" ht="24.75" customHeight="1">
      <c r="A12" s="43"/>
      <c r="B12" s="66">
        <f aca="true" t="shared" si="0" ref="B12:B19">B11+1</f>
        <v>86</v>
      </c>
      <c r="C12" s="67">
        <v>433.11302404990744</v>
      </c>
      <c r="D12" s="68">
        <v>305.101</v>
      </c>
      <c r="E12" s="68">
        <v>10.748000000000001</v>
      </c>
      <c r="F12" s="68">
        <v>22.961</v>
      </c>
      <c r="G12" s="68">
        <v>704.5050240499074</v>
      </c>
      <c r="H12" s="68">
        <v>59.29097024830554</v>
      </c>
      <c r="I12" s="68">
        <v>0</v>
      </c>
      <c r="J12" s="68">
        <v>66.36645580998147</v>
      </c>
      <c r="K12" s="68"/>
      <c r="L12" s="68">
        <v>1.736542793974861</v>
      </c>
      <c r="M12" s="68">
        <v>577.1110551976456</v>
      </c>
      <c r="N12" s="68">
        <v>0</v>
      </c>
      <c r="O12" s="68">
        <v>577.1110551976456</v>
      </c>
      <c r="P12" s="69">
        <v>26.746111052659007</v>
      </c>
      <c r="Q12" s="69">
        <v>73.27701658262741</v>
      </c>
      <c r="R12" s="69">
        <v>645.1460604112184</v>
      </c>
      <c r="S12" s="69">
        <v>0.016603838418622847</v>
      </c>
      <c r="T12" s="69">
        <v>72.67197721361512</v>
      </c>
      <c r="U12" s="47">
        <f aca="true" t="shared" si="1" ref="U12:U19">U11+1</f>
        <v>1997</v>
      </c>
    </row>
    <row r="13" spans="1:21" ht="24.75" customHeight="1">
      <c r="A13" s="33"/>
      <c r="B13" s="70">
        <f t="shared" si="0"/>
        <v>87</v>
      </c>
      <c r="C13" s="67">
        <v>356.2162821111111</v>
      </c>
      <c r="D13" s="68">
        <v>255.1</v>
      </c>
      <c r="E13" s="68">
        <v>7.515999999999999</v>
      </c>
      <c r="F13" s="68">
        <v>-22.914</v>
      </c>
      <c r="G13" s="68">
        <v>626.7142821111112</v>
      </c>
      <c r="H13" s="68">
        <v>48.85946803333332</v>
      </c>
      <c r="I13" s="68">
        <v>0</v>
      </c>
      <c r="J13" s="68">
        <v>48.876984</v>
      </c>
      <c r="K13" s="68"/>
      <c r="L13" s="68">
        <v>1.5869334902333334</v>
      </c>
      <c r="M13" s="68">
        <v>527.3908965875445</v>
      </c>
      <c r="N13" s="68">
        <v>0</v>
      </c>
      <c r="O13" s="68">
        <v>527.3908965875445</v>
      </c>
      <c r="P13" s="69">
        <v>24.217687086815637</v>
      </c>
      <c r="Q13" s="69">
        <v>66.34982763511132</v>
      </c>
      <c r="R13" s="69">
        <v>583.6196521477767</v>
      </c>
      <c r="S13" s="69">
        <v>0.0165618329867477</v>
      </c>
      <c r="T13" s="69">
        <v>65.74382936771596</v>
      </c>
      <c r="U13" s="71">
        <f t="shared" si="1"/>
        <v>1998</v>
      </c>
    </row>
    <row r="14" spans="1:21" ht="24.75" customHeight="1">
      <c r="A14" s="43"/>
      <c r="B14" s="66">
        <f t="shared" si="0"/>
        <v>88</v>
      </c>
      <c r="C14" s="67">
        <v>347.29608700000006</v>
      </c>
      <c r="D14" s="68">
        <v>385.775</v>
      </c>
      <c r="E14" s="68">
        <v>11.803</v>
      </c>
      <c r="F14" s="68">
        <v>7.301</v>
      </c>
      <c r="G14" s="68">
        <v>713.967087</v>
      </c>
      <c r="H14" s="68">
        <v>72.00592503333333</v>
      </c>
      <c r="I14" s="68">
        <v>0</v>
      </c>
      <c r="J14" s="68">
        <v>58.691096</v>
      </c>
      <c r="K14" s="68"/>
      <c r="L14" s="68">
        <v>1.7498101979000005</v>
      </c>
      <c r="M14" s="68">
        <v>581.5202557687667</v>
      </c>
      <c r="N14" s="68">
        <v>0</v>
      </c>
      <c r="O14" s="68">
        <v>581.5202557687667</v>
      </c>
      <c r="P14" s="69">
        <v>26.489949965975004</v>
      </c>
      <c r="Q14" s="69">
        <v>72.57520538623288</v>
      </c>
      <c r="R14" s="69">
        <v>638.8231756873272</v>
      </c>
      <c r="S14" s="69">
        <v>0.017990595868543544</v>
      </c>
      <c r="T14" s="69">
        <v>71.93465138618211</v>
      </c>
      <c r="U14" s="47">
        <f t="shared" si="1"/>
        <v>1999</v>
      </c>
    </row>
    <row r="15" spans="1:21" ht="24.75" customHeight="1">
      <c r="A15" s="43"/>
      <c r="B15" s="66">
        <f t="shared" si="0"/>
        <v>89</v>
      </c>
      <c r="C15" s="67">
        <v>363.2052711301251</v>
      </c>
      <c r="D15" s="68">
        <v>322.57778900000005</v>
      </c>
      <c r="E15" s="68">
        <v>9.899652</v>
      </c>
      <c r="F15" s="68">
        <v>-5.676</v>
      </c>
      <c r="G15" s="68">
        <v>681.5594081301252</v>
      </c>
      <c r="H15" s="68">
        <v>58.989963739010825</v>
      </c>
      <c r="I15" s="68">
        <v>0</v>
      </c>
      <c r="J15" s="68">
        <v>66.468425603785</v>
      </c>
      <c r="K15" s="68"/>
      <c r="L15" s="68">
        <v>1.6683030563619878</v>
      </c>
      <c r="M15" s="68">
        <v>554.4327157309674</v>
      </c>
      <c r="N15" s="68">
        <v>0</v>
      </c>
      <c r="O15" s="68">
        <v>554.4327157309674</v>
      </c>
      <c r="P15" s="69">
        <v>25.058990269557505</v>
      </c>
      <c r="Q15" s="69">
        <v>68.46718652884564</v>
      </c>
      <c r="R15" s="69">
        <v>602.5786598069918</v>
      </c>
      <c r="S15" s="69">
        <v>0.016582206680038583</v>
      </c>
      <c r="T15" s="69">
        <v>67.86967281338414</v>
      </c>
      <c r="U15" s="47">
        <f t="shared" si="1"/>
        <v>2000</v>
      </c>
    </row>
    <row r="16" spans="1:21" ht="24.75" customHeight="1">
      <c r="A16" s="43"/>
      <c r="B16" s="66">
        <f t="shared" si="0"/>
        <v>90</v>
      </c>
      <c r="C16" s="67">
        <v>356.1038944679408</v>
      </c>
      <c r="D16" s="68">
        <v>297.02640699999995</v>
      </c>
      <c r="E16" s="68">
        <v>11.677330999999999</v>
      </c>
      <c r="F16" s="68">
        <v>-8.215</v>
      </c>
      <c r="G16" s="68">
        <v>649.6679704679408</v>
      </c>
      <c r="H16" s="68">
        <v>53.89570825833332</v>
      </c>
      <c r="I16" s="68">
        <v>0</v>
      </c>
      <c r="J16" s="68">
        <v>75.77753515</v>
      </c>
      <c r="K16" s="68"/>
      <c r="L16" s="68">
        <v>1.5599841811788222</v>
      </c>
      <c r="M16" s="68">
        <v>518.4347428784287</v>
      </c>
      <c r="N16" s="68">
        <v>0</v>
      </c>
      <c r="O16" s="68">
        <v>518.4347428784287</v>
      </c>
      <c r="P16" s="69">
        <v>23.27122282298042</v>
      </c>
      <c r="Q16" s="69">
        <v>63.75677485748059</v>
      </c>
      <c r="R16" s="69">
        <v>561.008395183151</v>
      </c>
      <c r="S16" s="69">
        <v>0.015978114521016842</v>
      </c>
      <c r="T16" s="69">
        <v>63.183524190523194</v>
      </c>
      <c r="U16" s="47">
        <f t="shared" si="1"/>
        <v>2001</v>
      </c>
    </row>
    <row r="17" spans="1:21" ht="24.75" customHeight="1">
      <c r="A17" s="43"/>
      <c r="B17" s="66">
        <f t="shared" si="0"/>
        <v>91</v>
      </c>
      <c r="C17" s="67">
        <v>379.82438439257095</v>
      </c>
      <c r="D17" s="68">
        <v>319.41328300000004</v>
      </c>
      <c r="E17" s="68">
        <v>17.732217</v>
      </c>
      <c r="F17" s="68">
        <v>-0.579</v>
      </c>
      <c r="G17" s="68">
        <v>682.084450392571</v>
      </c>
      <c r="H17" s="68">
        <v>49.50260863333333</v>
      </c>
      <c r="I17" s="68">
        <v>0</v>
      </c>
      <c r="J17" s="68">
        <v>70.116186</v>
      </c>
      <c r="K17" s="68"/>
      <c r="L17" s="68">
        <v>1.6873969672777127</v>
      </c>
      <c r="M17" s="68">
        <v>560.77825879196</v>
      </c>
      <c r="N17" s="68">
        <v>0</v>
      </c>
      <c r="O17" s="68">
        <v>560.77825879196</v>
      </c>
      <c r="P17" s="69">
        <v>25.03874542413296</v>
      </c>
      <c r="Q17" s="69">
        <v>68.59930253187112</v>
      </c>
      <c r="R17" s="69">
        <v>603.5994548138834</v>
      </c>
      <c r="S17" s="69">
        <v>0.016361665533008097</v>
      </c>
      <c r="T17" s="69">
        <v>67.99563102468186</v>
      </c>
      <c r="U17" s="47">
        <f t="shared" si="1"/>
        <v>2002</v>
      </c>
    </row>
    <row r="18" spans="1:21" ht="24.75" customHeight="1">
      <c r="A18" s="33"/>
      <c r="B18" s="70">
        <f t="shared" si="0"/>
        <v>92</v>
      </c>
      <c r="C18" s="67">
        <v>388.27977780426136</v>
      </c>
      <c r="D18" s="68">
        <v>334.399445</v>
      </c>
      <c r="E18" s="68">
        <v>21.069187999999997</v>
      </c>
      <c r="F18" s="68">
        <v>5.881</v>
      </c>
      <c r="G18" s="68">
        <v>695.7290348042615</v>
      </c>
      <c r="H18" s="68">
        <v>48.31740353333333</v>
      </c>
      <c r="I18" s="68">
        <v>0</v>
      </c>
      <c r="J18" s="68">
        <v>80.969515</v>
      </c>
      <c r="K18" s="68"/>
      <c r="L18" s="68">
        <v>1.6993263488127843</v>
      </c>
      <c r="M18" s="68">
        <v>564.7427899221153</v>
      </c>
      <c r="N18" s="68">
        <v>0</v>
      </c>
      <c r="O18" s="68">
        <v>564.7427899221153</v>
      </c>
      <c r="P18" s="69">
        <v>25.106463876554873</v>
      </c>
      <c r="Q18" s="69">
        <v>68.78483253850649</v>
      </c>
      <c r="R18" s="69">
        <v>605.3668376660701</v>
      </c>
      <c r="S18" s="69">
        <v>0.015853281697980687</v>
      </c>
      <c r="T18" s="69">
        <v>68.19947598449744</v>
      </c>
      <c r="U18" s="71">
        <f t="shared" si="1"/>
        <v>2003</v>
      </c>
    </row>
    <row r="19" spans="1:21" ht="24.75" customHeight="1">
      <c r="A19" s="72"/>
      <c r="B19" s="73">
        <f t="shared" si="0"/>
        <v>93</v>
      </c>
      <c r="C19" s="74">
        <v>350.2162902942499</v>
      </c>
      <c r="D19" s="75">
        <v>370.369721</v>
      </c>
      <c r="E19" s="75">
        <v>22.283395</v>
      </c>
      <c r="F19" s="75">
        <v>4.487</v>
      </c>
      <c r="G19" s="75">
        <v>693.8156162942499</v>
      </c>
      <c r="H19" s="75">
        <v>48.45415013333333</v>
      </c>
      <c r="I19" s="75">
        <v>0</v>
      </c>
      <c r="J19" s="75">
        <v>102.248872</v>
      </c>
      <c r="K19" s="68"/>
      <c r="L19" s="75">
        <v>1.6293377824827493</v>
      </c>
      <c r="M19" s="75">
        <v>541.4832563784339</v>
      </c>
      <c r="N19" s="75">
        <v>0</v>
      </c>
      <c r="O19" s="75">
        <v>541.4832563784339</v>
      </c>
      <c r="P19" s="76">
        <v>23.985934212297</v>
      </c>
      <c r="Q19" s="76">
        <v>65.53533937786067</v>
      </c>
      <c r="R19" s="76">
        <v>576.5374019141341</v>
      </c>
      <c r="S19" s="76">
        <v>0.016947317546529287</v>
      </c>
      <c r="T19" s="76">
        <v>64.9222306578754</v>
      </c>
      <c r="U19" s="77">
        <f t="shared" si="1"/>
        <v>2004</v>
      </c>
    </row>
    <row r="20" spans="1:21" ht="39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79" customFormat="1" ht="24.75" customHeight="1">
      <c r="A21" s="95" t="s">
        <v>59</v>
      </c>
      <c r="B21" s="78"/>
      <c r="C21" s="78"/>
      <c r="D21" s="78"/>
      <c r="E21" s="78"/>
      <c r="F21" s="78"/>
      <c r="G21" s="78"/>
      <c r="H21" s="78"/>
      <c r="I21" s="78"/>
      <c r="J21" s="78"/>
      <c r="L21" s="96" t="s">
        <v>60</v>
      </c>
      <c r="M21" s="78"/>
      <c r="N21" s="78"/>
      <c r="O21" s="78"/>
      <c r="P21" s="78"/>
      <c r="Q21" s="78"/>
      <c r="R21" s="78"/>
      <c r="S21" s="78"/>
      <c r="T21" s="78"/>
      <c r="U21" s="80"/>
    </row>
    <row r="22" spans="1:20" ht="9.75" customHeight="1">
      <c r="A22" s="9" t="s">
        <v>61</v>
      </c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11"/>
      <c r="R22" s="11"/>
      <c r="T22" s="13" t="s">
        <v>62</v>
      </c>
    </row>
    <row r="23" spans="1:21" ht="9.75" customHeight="1">
      <c r="A23" s="14"/>
      <c r="B23" s="15"/>
      <c r="C23" s="16"/>
      <c r="D23" s="17" t="s">
        <v>41</v>
      </c>
      <c r="E23" s="18"/>
      <c r="F23" s="19"/>
      <c r="G23" s="19"/>
      <c r="H23" s="20" t="s">
        <v>63</v>
      </c>
      <c r="I23" s="21"/>
      <c r="J23" s="21"/>
      <c r="K23" s="12"/>
      <c r="L23" s="20" t="s">
        <v>64</v>
      </c>
      <c r="M23" s="22"/>
      <c r="N23" s="22"/>
      <c r="O23" s="22"/>
      <c r="P23" s="23" t="s">
        <v>0</v>
      </c>
      <c r="Q23" s="18"/>
      <c r="R23" s="23" t="s">
        <v>1</v>
      </c>
      <c r="S23" s="18"/>
      <c r="T23" s="24"/>
      <c r="U23" s="25"/>
    </row>
    <row r="24" spans="1:20" ht="9.75" customHeight="1">
      <c r="A24" s="12"/>
      <c r="B24" s="26"/>
      <c r="C24" s="27" t="s">
        <v>2</v>
      </c>
      <c r="D24" s="28" t="s">
        <v>3</v>
      </c>
      <c r="E24" s="29"/>
      <c r="F24" s="30" t="s">
        <v>4</v>
      </c>
      <c r="G24" s="30" t="s">
        <v>5</v>
      </c>
      <c r="H24" s="31"/>
      <c r="I24" s="32" t="s">
        <v>6</v>
      </c>
      <c r="J24" s="21"/>
      <c r="K24" s="33"/>
      <c r="L24" s="34" t="s">
        <v>7</v>
      </c>
      <c r="M24" s="34"/>
      <c r="N24" s="34"/>
      <c r="O24" s="12"/>
      <c r="P24" s="35" t="s">
        <v>8</v>
      </c>
      <c r="Q24" s="35"/>
      <c r="R24" s="35" t="s">
        <v>9</v>
      </c>
      <c r="S24" s="35"/>
      <c r="T24" s="81"/>
    </row>
    <row r="25" spans="1:21" ht="9.75" customHeight="1">
      <c r="A25" s="37" t="s">
        <v>42</v>
      </c>
      <c r="B25" s="38"/>
      <c r="C25" s="39" t="s">
        <v>10</v>
      </c>
      <c r="D25" s="40" t="s">
        <v>11</v>
      </c>
      <c r="E25" s="41" t="s">
        <v>12</v>
      </c>
      <c r="F25" s="42" t="s">
        <v>13</v>
      </c>
      <c r="G25" s="42" t="s">
        <v>10</v>
      </c>
      <c r="H25" s="41" t="s">
        <v>14</v>
      </c>
      <c r="I25" s="41" t="s">
        <v>15</v>
      </c>
      <c r="J25" s="41" t="s">
        <v>16</v>
      </c>
      <c r="K25" s="43"/>
      <c r="L25" s="40" t="s">
        <v>65</v>
      </c>
      <c r="M25" s="41" t="s">
        <v>17</v>
      </c>
      <c r="N25" s="44" t="s">
        <v>18</v>
      </c>
      <c r="O25" s="44" t="s">
        <v>66</v>
      </c>
      <c r="P25" s="45" t="s">
        <v>43</v>
      </c>
      <c r="Q25" s="45" t="s">
        <v>44</v>
      </c>
      <c r="R25" s="41" t="s">
        <v>45</v>
      </c>
      <c r="S25" s="45" t="s">
        <v>46</v>
      </c>
      <c r="T25" s="82" t="s">
        <v>47</v>
      </c>
      <c r="U25" s="47" t="s">
        <v>67</v>
      </c>
    </row>
    <row r="26" spans="1:21" ht="9.75" customHeight="1">
      <c r="A26" s="43"/>
      <c r="B26" s="48"/>
      <c r="C26" s="39" t="s">
        <v>19</v>
      </c>
      <c r="D26" s="49" t="s">
        <v>20</v>
      </c>
      <c r="E26" s="42" t="s">
        <v>21</v>
      </c>
      <c r="F26" s="42" t="s">
        <v>22</v>
      </c>
      <c r="G26" s="42" t="s">
        <v>23</v>
      </c>
      <c r="H26" s="42" t="s">
        <v>24</v>
      </c>
      <c r="I26" s="42" t="s">
        <v>25</v>
      </c>
      <c r="J26" s="42" t="s">
        <v>26</v>
      </c>
      <c r="K26" s="43"/>
      <c r="L26" s="49" t="s">
        <v>27</v>
      </c>
      <c r="M26" s="30" t="s">
        <v>28</v>
      </c>
      <c r="N26" s="50" t="s">
        <v>29</v>
      </c>
      <c r="O26" s="51" t="s">
        <v>28</v>
      </c>
      <c r="P26" s="42" t="s">
        <v>30</v>
      </c>
      <c r="Q26" s="42" t="s">
        <v>31</v>
      </c>
      <c r="R26" s="42" t="s">
        <v>32</v>
      </c>
      <c r="S26" s="42" t="s">
        <v>33</v>
      </c>
      <c r="T26" s="83" t="s">
        <v>34</v>
      </c>
      <c r="U26" s="53"/>
    </row>
    <row r="27" spans="1:21" ht="9.75" customHeight="1">
      <c r="A27" s="11"/>
      <c r="B27" s="54"/>
      <c r="C27" s="55"/>
      <c r="D27" s="56"/>
      <c r="E27" s="57"/>
      <c r="F27" s="57"/>
      <c r="G27" s="57"/>
      <c r="H27" s="57"/>
      <c r="I27" s="58"/>
      <c r="J27" s="58"/>
      <c r="K27" s="43"/>
      <c r="L27" s="59"/>
      <c r="M27" s="60" t="s">
        <v>35</v>
      </c>
      <c r="N27" s="61" t="s">
        <v>68</v>
      </c>
      <c r="O27" s="62" t="s">
        <v>36</v>
      </c>
      <c r="P27" s="58" t="s">
        <v>37</v>
      </c>
      <c r="Q27" s="58" t="s">
        <v>38</v>
      </c>
      <c r="R27" s="58" t="s">
        <v>39</v>
      </c>
      <c r="S27" s="58" t="s">
        <v>38</v>
      </c>
      <c r="T27" s="84" t="s">
        <v>38</v>
      </c>
      <c r="U27" s="64"/>
    </row>
    <row r="28" spans="1:21" ht="24.75" customHeight="1">
      <c r="A28" s="85" t="s">
        <v>69</v>
      </c>
      <c r="B28" s="86">
        <f>$B$10</f>
        <v>84</v>
      </c>
      <c r="C28" s="68">
        <v>388.00700546630003</v>
      </c>
      <c r="D28" s="68">
        <v>135.697</v>
      </c>
      <c r="E28" s="68">
        <v>8.237</v>
      </c>
      <c r="F28" s="68">
        <v>30.444</v>
      </c>
      <c r="G28" s="68">
        <v>485.02300546630005</v>
      </c>
      <c r="H28" s="68">
        <v>0</v>
      </c>
      <c r="I28" s="68">
        <v>0</v>
      </c>
      <c r="J28" s="68">
        <v>45.281</v>
      </c>
      <c r="K28" s="68"/>
      <c r="L28" s="68">
        <v>1.3192260163989002</v>
      </c>
      <c r="M28" s="68">
        <v>438.42277944990116</v>
      </c>
      <c r="N28" s="68">
        <v>0</v>
      </c>
      <c r="O28" s="68">
        <v>438.42277944990116</v>
      </c>
      <c r="P28" s="69">
        <v>20.665710492771037</v>
      </c>
      <c r="Q28" s="69">
        <v>56.61838491170148</v>
      </c>
      <c r="R28" s="69">
        <v>499.8952139175494</v>
      </c>
      <c r="S28" s="69">
        <v>0</v>
      </c>
      <c r="T28" s="69">
        <v>56.55725404151232</v>
      </c>
      <c r="U28" s="47">
        <f>B28+1911</f>
        <v>1995</v>
      </c>
    </row>
    <row r="29" spans="1:21" ht="24.75" customHeight="1">
      <c r="A29" s="87"/>
      <c r="B29" s="88">
        <f>B28+1</f>
        <v>85</v>
      </c>
      <c r="C29" s="68">
        <v>385.7179168000001</v>
      </c>
      <c r="D29" s="68">
        <v>127.337</v>
      </c>
      <c r="E29" s="68">
        <v>33.559</v>
      </c>
      <c r="F29" s="68">
        <v>-25.434</v>
      </c>
      <c r="G29" s="68">
        <v>504.92991680000017</v>
      </c>
      <c r="H29" s="68">
        <v>0</v>
      </c>
      <c r="I29" s="68">
        <v>0</v>
      </c>
      <c r="J29" s="68">
        <v>46.49</v>
      </c>
      <c r="K29" s="68"/>
      <c r="L29" s="68">
        <v>1.3753197504000005</v>
      </c>
      <c r="M29" s="68">
        <v>457.06459704960014</v>
      </c>
      <c r="N29" s="68">
        <v>0</v>
      </c>
      <c r="O29" s="68">
        <v>457.06459704960014</v>
      </c>
      <c r="P29" s="69">
        <v>21.370326844962904</v>
      </c>
      <c r="Q29" s="69">
        <v>58.38887116110083</v>
      </c>
      <c r="R29" s="69">
        <v>515.5785786288267</v>
      </c>
      <c r="S29" s="69">
        <v>0</v>
      </c>
      <c r="T29" s="69">
        <v>58.33164422847585</v>
      </c>
      <c r="U29" s="47">
        <f>U28+1</f>
        <v>1996</v>
      </c>
    </row>
    <row r="30" spans="1:21" ht="24.75" customHeight="1">
      <c r="A30" s="87"/>
      <c r="B30" s="88">
        <f aca="true" t="shared" si="2" ref="B30:B37">B29+1</f>
        <v>86</v>
      </c>
      <c r="C30" s="68">
        <v>381.7857450000001</v>
      </c>
      <c r="D30" s="68">
        <v>186.544</v>
      </c>
      <c r="E30" s="68">
        <v>6.257000000000001</v>
      </c>
      <c r="F30" s="68">
        <v>22.961</v>
      </c>
      <c r="G30" s="68">
        <v>539.1117450000002</v>
      </c>
      <c r="H30" s="68">
        <v>0</v>
      </c>
      <c r="I30" s="68">
        <v>0</v>
      </c>
      <c r="J30" s="68">
        <v>56.101</v>
      </c>
      <c r="K30" s="68"/>
      <c r="L30" s="68">
        <v>1.449032235</v>
      </c>
      <c r="M30" s="68">
        <v>481.56171276500015</v>
      </c>
      <c r="N30" s="68">
        <v>0</v>
      </c>
      <c r="O30" s="68">
        <v>481.56171276500015</v>
      </c>
      <c r="P30" s="69">
        <v>22.317893466640207</v>
      </c>
      <c r="Q30" s="69">
        <v>61.14491360723344</v>
      </c>
      <c r="R30" s="69">
        <v>539.8584241454104</v>
      </c>
      <c r="S30" s="69">
        <v>0</v>
      </c>
      <c r="T30" s="69">
        <v>61.07865239298013</v>
      </c>
      <c r="U30" s="47">
        <f aca="true" t="shared" si="3" ref="U30:U37">U29+1</f>
        <v>1997</v>
      </c>
    </row>
    <row r="31" spans="1:21" ht="24.75" customHeight="1">
      <c r="A31" s="87"/>
      <c r="B31" s="88">
        <f t="shared" si="2"/>
        <v>87</v>
      </c>
      <c r="C31" s="68">
        <v>316.08636211111116</v>
      </c>
      <c r="D31" s="68">
        <v>149.969</v>
      </c>
      <c r="E31" s="68">
        <v>4.351999999999999</v>
      </c>
      <c r="F31" s="68">
        <v>-22.914</v>
      </c>
      <c r="G31" s="68">
        <v>484.61736211111116</v>
      </c>
      <c r="H31" s="68">
        <v>0</v>
      </c>
      <c r="I31" s="68">
        <v>0</v>
      </c>
      <c r="J31" s="68">
        <v>40.851</v>
      </c>
      <c r="K31" s="68"/>
      <c r="L31" s="68">
        <v>1.3312990863333334</v>
      </c>
      <c r="M31" s="68">
        <v>442.43506302477783</v>
      </c>
      <c r="N31" s="68">
        <v>0</v>
      </c>
      <c r="O31" s="68">
        <v>442.43506302477783</v>
      </c>
      <c r="P31" s="69">
        <v>20.31653178296949</v>
      </c>
      <c r="Q31" s="69">
        <v>55.661730912245176</v>
      </c>
      <c r="R31" s="69">
        <v>491.44827626174066</v>
      </c>
      <c r="S31" s="69">
        <v>0</v>
      </c>
      <c r="T31" s="69">
        <v>55.60158841199451</v>
      </c>
      <c r="U31" s="47">
        <f t="shared" si="3"/>
        <v>1998</v>
      </c>
    </row>
    <row r="32" spans="1:21" ht="24.75" customHeight="1">
      <c r="A32" s="87"/>
      <c r="B32" s="88">
        <f t="shared" si="2"/>
        <v>88</v>
      </c>
      <c r="C32" s="68">
        <v>310.2906070000001</v>
      </c>
      <c r="D32" s="68">
        <v>237.622</v>
      </c>
      <c r="E32" s="68">
        <v>5.136000000000001</v>
      </c>
      <c r="F32" s="68">
        <v>7.301</v>
      </c>
      <c r="G32" s="68">
        <v>535.4756070000001</v>
      </c>
      <c r="H32" s="68">
        <v>0</v>
      </c>
      <c r="I32" s="68">
        <v>0</v>
      </c>
      <c r="J32" s="68">
        <v>51.29</v>
      </c>
      <c r="K32" s="68"/>
      <c r="L32" s="68">
        <v>1.4525568210000004</v>
      </c>
      <c r="M32" s="68">
        <v>482.7330501790001</v>
      </c>
      <c r="N32" s="68">
        <v>0</v>
      </c>
      <c r="O32" s="68">
        <v>482.7330501790001</v>
      </c>
      <c r="P32" s="69">
        <v>21.98990356622936</v>
      </c>
      <c r="Q32" s="69">
        <v>60.24631114035441</v>
      </c>
      <c r="R32" s="69">
        <v>531.919591132547</v>
      </c>
      <c r="S32" s="69">
        <v>0</v>
      </c>
      <c r="T32" s="69">
        <v>60.180531205535814</v>
      </c>
      <c r="U32" s="47">
        <f t="shared" si="3"/>
        <v>1999</v>
      </c>
    </row>
    <row r="33" spans="1:21" ht="24.75" customHeight="1">
      <c r="A33" s="87"/>
      <c r="B33" s="88">
        <f t="shared" si="2"/>
        <v>89</v>
      </c>
      <c r="C33" s="68">
        <v>321.7781431112001</v>
      </c>
      <c r="D33" s="68">
        <v>202.10118400000002</v>
      </c>
      <c r="E33" s="68">
        <v>5.3828309999999995</v>
      </c>
      <c r="F33" s="68">
        <v>-5.676</v>
      </c>
      <c r="G33" s="68">
        <v>524.1724961112002</v>
      </c>
      <c r="H33" s="68">
        <v>0</v>
      </c>
      <c r="I33" s="68">
        <v>0</v>
      </c>
      <c r="J33" s="68">
        <v>58.183</v>
      </c>
      <c r="K33" s="68"/>
      <c r="L33" s="68">
        <v>1.3979684883336003</v>
      </c>
      <c r="M33" s="68">
        <v>464.5915276228666</v>
      </c>
      <c r="N33" s="68">
        <v>0</v>
      </c>
      <c r="O33" s="68">
        <v>464.5915276228666</v>
      </c>
      <c r="P33" s="69">
        <v>20.99839031805894</v>
      </c>
      <c r="Q33" s="69">
        <v>57.372651142237544</v>
      </c>
      <c r="R33" s="69">
        <v>506.5407559697928</v>
      </c>
      <c r="S33" s="69">
        <v>0</v>
      </c>
      <c r="T33" s="69">
        <v>57.30930312947885</v>
      </c>
      <c r="U33" s="47">
        <f t="shared" si="3"/>
        <v>2000</v>
      </c>
    </row>
    <row r="34" spans="1:21" ht="24.75" customHeight="1">
      <c r="A34" s="87"/>
      <c r="B34" s="88">
        <f t="shared" si="2"/>
        <v>90</v>
      </c>
      <c r="C34" s="68">
        <v>312.8162187179408</v>
      </c>
      <c r="D34" s="68">
        <v>187.18587599999998</v>
      </c>
      <c r="E34" s="68">
        <v>5.242785</v>
      </c>
      <c r="F34" s="68">
        <v>-8.215</v>
      </c>
      <c r="G34" s="68">
        <v>502.9743097179407</v>
      </c>
      <c r="H34" s="68">
        <v>0</v>
      </c>
      <c r="I34" s="68">
        <v>0</v>
      </c>
      <c r="J34" s="68">
        <v>67.12</v>
      </c>
      <c r="K34" s="68"/>
      <c r="L34" s="68">
        <v>1.3075629291538222</v>
      </c>
      <c r="M34" s="68">
        <v>434.5467467887869</v>
      </c>
      <c r="N34" s="68">
        <v>0</v>
      </c>
      <c r="O34" s="68">
        <v>434.5467467887869</v>
      </c>
      <c r="P34" s="69">
        <v>19.505703100408237</v>
      </c>
      <c r="Q34" s="69">
        <v>53.44028246687188</v>
      </c>
      <c r="R34" s="69">
        <v>471.8238130176816</v>
      </c>
      <c r="S34" s="69">
        <v>0</v>
      </c>
      <c r="T34" s="69">
        <v>53.38145406792529</v>
      </c>
      <c r="U34" s="47">
        <f t="shared" si="3"/>
        <v>2001</v>
      </c>
    </row>
    <row r="35" spans="1:21" ht="24.75" customHeight="1">
      <c r="A35" s="87"/>
      <c r="B35" s="88">
        <f t="shared" si="2"/>
        <v>91</v>
      </c>
      <c r="C35" s="68">
        <v>337.73345439257093</v>
      </c>
      <c r="D35" s="68">
        <v>200.26660900000002</v>
      </c>
      <c r="E35" s="68">
        <v>7.906034</v>
      </c>
      <c r="F35" s="68">
        <v>-0.579</v>
      </c>
      <c r="G35" s="68">
        <v>530.6730293925709</v>
      </c>
      <c r="H35" s="68">
        <v>0</v>
      </c>
      <c r="I35" s="68">
        <v>0</v>
      </c>
      <c r="J35" s="68">
        <v>61.698</v>
      </c>
      <c r="K35" s="68"/>
      <c r="L35" s="68">
        <v>1.4069250881777127</v>
      </c>
      <c r="M35" s="68">
        <v>467.5681043043932</v>
      </c>
      <c r="N35" s="68">
        <v>0</v>
      </c>
      <c r="O35" s="68">
        <v>467.5681043043932</v>
      </c>
      <c r="P35" s="69">
        <v>20.876912663023518</v>
      </c>
      <c r="Q35" s="69">
        <v>57.19702099458498</v>
      </c>
      <c r="R35" s="69">
        <v>504.9958729854294</v>
      </c>
      <c r="S35" s="69">
        <v>0</v>
      </c>
      <c r="T35" s="69">
        <v>57.13444173391481</v>
      </c>
      <c r="U35" s="47">
        <f t="shared" si="3"/>
        <v>2002</v>
      </c>
    </row>
    <row r="36" spans="1:21" ht="24.75" customHeight="1">
      <c r="A36" s="87"/>
      <c r="B36" s="88">
        <f t="shared" si="2"/>
        <v>92</v>
      </c>
      <c r="C36" s="68">
        <v>348.10220280426137</v>
      </c>
      <c r="D36" s="68">
        <v>213.201571</v>
      </c>
      <c r="E36" s="68">
        <v>8.801613</v>
      </c>
      <c r="F36" s="68">
        <v>5.881</v>
      </c>
      <c r="G36" s="68">
        <v>546.6211608042614</v>
      </c>
      <c r="H36" s="68">
        <v>0</v>
      </c>
      <c r="I36" s="68">
        <v>0</v>
      </c>
      <c r="J36" s="68">
        <v>72.934</v>
      </c>
      <c r="K36" s="68"/>
      <c r="L36" s="68">
        <v>1.4210614824127843</v>
      </c>
      <c r="M36" s="68">
        <v>472.2660993218486</v>
      </c>
      <c r="N36" s="68">
        <v>0</v>
      </c>
      <c r="O36" s="68">
        <v>472.2660993218486</v>
      </c>
      <c r="P36" s="69">
        <v>20.995277804929</v>
      </c>
      <c r="Q36" s="69">
        <v>57.521309054599996</v>
      </c>
      <c r="R36" s="69">
        <v>507.8612315903689</v>
      </c>
      <c r="S36" s="69">
        <v>0</v>
      </c>
      <c r="T36" s="69">
        <v>57.4585950093705</v>
      </c>
      <c r="U36" s="47">
        <f t="shared" si="3"/>
        <v>2003</v>
      </c>
    </row>
    <row r="37" spans="1:21" ht="24.75" customHeight="1">
      <c r="A37" s="89"/>
      <c r="B37" s="90">
        <f t="shared" si="2"/>
        <v>93</v>
      </c>
      <c r="C37" s="75">
        <v>309.79693029424993</v>
      </c>
      <c r="D37" s="75">
        <v>247.458933</v>
      </c>
      <c r="E37" s="75">
        <v>10.329605</v>
      </c>
      <c r="F37" s="75">
        <v>4.487</v>
      </c>
      <c r="G37" s="75">
        <v>542.43925829425</v>
      </c>
      <c r="H37" s="75">
        <v>0</v>
      </c>
      <c r="I37" s="75">
        <v>0</v>
      </c>
      <c r="J37" s="75">
        <v>94.165</v>
      </c>
      <c r="K37" s="68"/>
      <c r="L37" s="75">
        <v>1.3448227748827493</v>
      </c>
      <c r="M37" s="75">
        <v>446.9294355193672</v>
      </c>
      <c r="N37" s="75">
        <v>0</v>
      </c>
      <c r="O37" s="75">
        <v>446.9294355193672</v>
      </c>
      <c r="P37" s="76">
        <v>19.79750973207291</v>
      </c>
      <c r="Q37" s="76">
        <v>54.091556645007955</v>
      </c>
      <c r="R37" s="76">
        <v>477.5700127713545</v>
      </c>
      <c r="S37" s="76">
        <v>0</v>
      </c>
      <c r="T37" s="76">
        <v>54.03162184795639</v>
      </c>
      <c r="U37" s="77">
        <f t="shared" si="3"/>
        <v>2004</v>
      </c>
    </row>
    <row r="38" spans="1:21" ht="9.75" customHeight="1">
      <c r="A38" s="1" t="s">
        <v>87</v>
      </c>
      <c r="B38" s="2"/>
      <c r="U38" s="4" t="s">
        <v>92</v>
      </c>
    </row>
    <row r="39" spans="1:21" ht="24.75" customHeight="1">
      <c r="A39" s="1"/>
      <c r="B39" s="2"/>
      <c r="U39" s="4"/>
    </row>
    <row r="40" spans="1:21" s="79" customFormat="1" ht="24.75" customHeight="1">
      <c r="A40" s="95" t="s">
        <v>70</v>
      </c>
      <c r="B40" s="78"/>
      <c r="C40" s="78"/>
      <c r="D40" s="78"/>
      <c r="E40" s="78"/>
      <c r="F40" s="78"/>
      <c r="G40" s="78"/>
      <c r="H40" s="78"/>
      <c r="I40" s="78"/>
      <c r="J40" s="78"/>
      <c r="L40" s="96" t="s">
        <v>71</v>
      </c>
      <c r="M40" s="78"/>
      <c r="N40" s="78"/>
      <c r="O40" s="78"/>
      <c r="P40" s="78"/>
      <c r="Q40" s="78"/>
      <c r="R40" s="78"/>
      <c r="S40" s="78"/>
      <c r="T40" s="78"/>
      <c r="U40" s="80"/>
    </row>
    <row r="41" spans="1:20" ht="9.75" customHeight="1">
      <c r="A41" s="9" t="s">
        <v>61</v>
      </c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11"/>
      <c r="P41" s="11"/>
      <c r="Q41" s="11"/>
      <c r="R41" s="11"/>
      <c r="T41" s="13" t="s">
        <v>62</v>
      </c>
    </row>
    <row r="42" spans="1:21" ht="9.75" customHeight="1">
      <c r="A42" s="14"/>
      <c r="B42" s="15"/>
      <c r="C42" s="16"/>
      <c r="D42" s="17" t="s">
        <v>41</v>
      </c>
      <c r="E42" s="18"/>
      <c r="F42" s="19"/>
      <c r="G42" s="19"/>
      <c r="H42" s="20" t="s">
        <v>63</v>
      </c>
      <c r="I42" s="21"/>
      <c r="J42" s="21"/>
      <c r="K42" s="12"/>
      <c r="L42" s="20" t="s">
        <v>64</v>
      </c>
      <c r="M42" s="22"/>
      <c r="N42" s="22"/>
      <c r="O42" s="22"/>
      <c r="P42" s="23" t="s">
        <v>0</v>
      </c>
      <c r="Q42" s="18"/>
      <c r="R42" s="23" t="s">
        <v>1</v>
      </c>
      <c r="S42" s="18"/>
      <c r="T42" s="91"/>
      <c r="U42" s="25"/>
    </row>
    <row r="43" spans="1:21" ht="9.75" customHeight="1">
      <c r="A43" s="12"/>
      <c r="B43" s="26"/>
      <c r="C43" s="27" t="s">
        <v>2</v>
      </c>
      <c r="D43" s="28" t="s">
        <v>3</v>
      </c>
      <c r="E43" s="29"/>
      <c r="F43" s="30" t="s">
        <v>4</v>
      </c>
      <c r="G43" s="30" t="s">
        <v>5</v>
      </c>
      <c r="H43" s="31"/>
      <c r="I43" s="32" t="s">
        <v>6</v>
      </c>
      <c r="J43" s="21"/>
      <c r="K43" s="33"/>
      <c r="L43" s="34" t="s">
        <v>7</v>
      </c>
      <c r="M43" s="34"/>
      <c r="N43" s="34"/>
      <c r="O43" s="12"/>
      <c r="P43" s="35" t="s">
        <v>8</v>
      </c>
      <c r="Q43" s="35"/>
      <c r="R43" s="35" t="s">
        <v>9</v>
      </c>
      <c r="S43" s="35"/>
      <c r="T43" s="92"/>
      <c r="U43" s="53"/>
    </row>
    <row r="44" spans="1:21" ht="9.75" customHeight="1">
      <c r="A44" s="37" t="s">
        <v>42</v>
      </c>
      <c r="B44" s="38"/>
      <c r="C44" s="39" t="s">
        <v>10</v>
      </c>
      <c r="D44" s="40" t="s">
        <v>11</v>
      </c>
      <c r="E44" s="41" t="s">
        <v>12</v>
      </c>
      <c r="F44" s="42" t="s">
        <v>13</v>
      </c>
      <c r="G44" s="42" t="s">
        <v>10</v>
      </c>
      <c r="H44" s="41" t="s">
        <v>14</v>
      </c>
      <c r="I44" s="41" t="s">
        <v>15</v>
      </c>
      <c r="J44" s="41" t="s">
        <v>16</v>
      </c>
      <c r="K44" s="43"/>
      <c r="L44" s="40" t="s">
        <v>65</v>
      </c>
      <c r="M44" s="41" t="s">
        <v>17</v>
      </c>
      <c r="N44" s="44" t="s">
        <v>18</v>
      </c>
      <c r="O44" s="44" t="s">
        <v>66</v>
      </c>
      <c r="P44" s="45" t="s">
        <v>43</v>
      </c>
      <c r="Q44" s="45" t="s">
        <v>44</v>
      </c>
      <c r="R44" s="41" t="s">
        <v>45</v>
      </c>
      <c r="S44" s="45" t="s">
        <v>46</v>
      </c>
      <c r="T44" s="82" t="s">
        <v>47</v>
      </c>
      <c r="U44" s="47" t="s">
        <v>67</v>
      </c>
    </row>
    <row r="45" spans="1:21" ht="9.75" customHeight="1">
      <c r="A45" s="43"/>
      <c r="B45" s="48"/>
      <c r="C45" s="39" t="s">
        <v>19</v>
      </c>
      <c r="D45" s="49" t="s">
        <v>20</v>
      </c>
      <c r="E45" s="42" t="s">
        <v>21</v>
      </c>
      <c r="F45" s="42" t="s">
        <v>22</v>
      </c>
      <c r="G45" s="42" t="s">
        <v>23</v>
      </c>
      <c r="H45" s="42" t="s">
        <v>24</v>
      </c>
      <c r="I45" s="42" t="s">
        <v>25</v>
      </c>
      <c r="J45" s="42" t="s">
        <v>26</v>
      </c>
      <c r="K45" s="43"/>
      <c r="L45" s="49" t="s">
        <v>27</v>
      </c>
      <c r="M45" s="30" t="s">
        <v>28</v>
      </c>
      <c r="N45" s="50" t="s">
        <v>29</v>
      </c>
      <c r="O45" s="51" t="s">
        <v>28</v>
      </c>
      <c r="P45" s="42" t="s">
        <v>30</v>
      </c>
      <c r="Q45" s="42" t="s">
        <v>31</v>
      </c>
      <c r="R45" s="42" t="s">
        <v>32</v>
      </c>
      <c r="S45" s="42" t="s">
        <v>33</v>
      </c>
      <c r="T45" s="83" t="s">
        <v>34</v>
      </c>
      <c r="U45" s="53"/>
    </row>
    <row r="46" spans="1:21" ht="9.75" customHeight="1">
      <c r="A46" s="11"/>
      <c r="B46" s="54"/>
      <c r="C46" s="55"/>
      <c r="D46" s="56"/>
      <c r="E46" s="57"/>
      <c r="F46" s="57"/>
      <c r="G46" s="57"/>
      <c r="H46" s="57"/>
      <c r="I46" s="58"/>
      <c r="J46" s="58"/>
      <c r="K46" s="43"/>
      <c r="L46" s="59"/>
      <c r="M46" s="60" t="s">
        <v>35</v>
      </c>
      <c r="N46" s="61" t="s">
        <v>68</v>
      </c>
      <c r="O46" s="62" t="s">
        <v>36</v>
      </c>
      <c r="P46" s="58" t="s">
        <v>37</v>
      </c>
      <c r="Q46" s="58" t="s">
        <v>38</v>
      </c>
      <c r="R46" s="58" t="s">
        <v>39</v>
      </c>
      <c r="S46" s="58" t="s">
        <v>38</v>
      </c>
      <c r="T46" s="84" t="s">
        <v>38</v>
      </c>
      <c r="U46" s="64"/>
    </row>
    <row r="47" spans="1:21" ht="24.75" customHeight="1">
      <c r="A47" s="65" t="s">
        <v>69</v>
      </c>
      <c r="B47" s="66">
        <f>$B$10</f>
        <v>84</v>
      </c>
      <c r="C47" s="67">
        <v>363.02055</v>
      </c>
      <c r="D47" s="68">
        <v>16.523</v>
      </c>
      <c r="E47" s="68">
        <v>4.781</v>
      </c>
      <c r="F47" s="68">
        <v>30.444</v>
      </c>
      <c r="G47" s="68">
        <v>344.31855</v>
      </c>
      <c r="H47" s="68">
        <v>0</v>
      </c>
      <c r="I47" s="68">
        <v>0</v>
      </c>
      <c r="J47" s="68">
        <v>0</v>
      </c>
      <c r="K47" s="68"/>
      <c r="L47" s="68">
        <v>1.0329556500000001</v>
      </c>
      <c r="M47" s="68">
        <v>343.28559435</v>
      </c>
      <c r="N47" s="68">
        <v>0</v>
      </c>
      <c r="O47" s="68">
        <v>343.28559435</v>
      </c>
      <c r="P47" s="69">
        <v>16.181277619920298</v>
      </c>
      <c r="Q47" s="69">
        <v>44.33226745183644</v>
      </c>
      <c r="R47" s="69">
        <v>391.41858878255664</v>
      </c>
      <c r="S47" s="69">
        <v>0</v>
      </c>
      <c r="T47" s="69">
        <v>44.2844019026687</v>
      </c>
      <c r="U47" s="47">
        <f>B47+1911</f>
        <v>1995</v>
      </c>
    </row>
    <row r="48" spans="1:21" ht="24.75" customHeight="1">
      <c r="A48" s="33"/>
      <c r="B48" s="70">
        <f>B47+1</f>
        <v>85</v>
      </c>
      <c r="C48" s="67">
        <v>363.26927700000016</v>
      </c>
      <c r="D48" s="68">
        <v>2.911</v>
      </c>
      <c r="E48" s="68">
        <v>29.121</v>
      </c>
      <c r="F48" s="68">
        <v>-25.434</v>
      </c>
      <c r="G48" s="68">
        <v>362.4932770000002</v>
      </c>
      <c r="H48" s="68">
        <v>0</v>
      </c>
      <c r="I48" s="68">
        <v>0</v>
      </c>
      <c r="J48" s="68">
        <v>0</v>
      </c>
      <c r="K48" s="68"/>
      <c r="L48" s="68">
        <v>1.0874798310000007</v>
      </c>
      <c r="M48" s="68">
        <v>361.4057971690002</v>
      </c>
      <c r="N48" s="68">
        <v>0</v>
      </c>
      <c r="O48" s="68">
        <v>361.4057971690002</v>
      </c>
      <c r="P48" s="69">
        <v>16.897742811455974</v>
      </c>
      <c r="Q48" s="69">
        <v>46.168696206163865</v>
      </c>
      <c r="R48" s="69">
        <v>407.673419502212</v>
      </c>
      <c r="S48" s="69">
        <v>0</v>
      </c>
      <c r="T48" s="69">
        <v>46.12344626701221</v>
      </c>
      <c r="U48" s="71">
        <f>U47+1</f>
        <v>1996</v>
      </c>
    </row>
    <row r="49" spans="1:21" ht="24.75" customHeight="1">
      <c r="A49" s="43"/>
      <c r="B49" s="66">
        <f aca="true" t="shared" si="4" ref="B49:B56">B48+1</f>
        <v>86</v>
      </c>
      <c r="C49" s="67">
        <v>358.08245800000003</v>
      </c>
      <c r="D49" s="68">
        <v>42.853</v>
      </c>
      <c r="E49" s="68">
        <v>2.697</v>
      </c>
      <c r="F49" s="68">
        <v>22.961</v>
      </c>
      <c r="G49" s="68">
        <v>375.277458</v>
      </c>
      <c r="H49" s="68">
        <v>0</v>
      </c>
      <c r="I49" s="68">
        <v>0</v>
      </c>
      <c r="J49" s="68">
        <v>0</v>
      </c>
      <c r="K49" s="68"/>
      <c r="L49" s="68">
        <v>1.125832374</v>
      </c>
      <c r="M49" s="68">
        <v>374.151625626</v>
      </c>
      <c r="N49" s="68">
        <v>0</v>
      </c>
      <c r="O49" s="68">
        <v>374.151625626</v>
      </c>
      <c r="P49" s="69">
        <v>17.339991738849506</v>
      </c>
      <c r="Q49" s="69">
        <v>47.506826681779465</v>
      </c>
      <c r="R49" s="69">
        <v>419.4455282628866</v>
      </c>
      <c r="S49" s="69">
        <v>0</v>
      </c>
      <c r="T49" s="69">
        <v>47.45534472137509</v>
      </c>
      <c r="U49" s="47">
        <f aca="true" t="shared" si="5" ref="U49:U56">U48+1</f>
        <v>1997</v>
      </c>
    </row>
    <row r="50" spans="1:21" ht="24.75" customHeight="1">
      <c r="A50" s="33"/>
      <c r="B50" s="70">
        <f t="shared" si="4"/>
        <v>87</v>
      </c>
      <c r="C50" s="67">
        <v>295.61558211111117</v>
      </c>
      <c r="D50" s="68">
        <v>26.475</v>
      </c>
      <c r="E50" s="68">
        <v>0.926</v>
      </c>
      <c r="F50" s="68">
        <v>-22.914</v>
      </c>
      <c r="G50" s="68">
        <v>344.0785821111112</v>
      </c>
      <c r="H50" s="68">
        <v>0</v>
      </c>
      <c r="I50" s="68">
        <v>0</v>
      </c>
      <c r="J50" s="68">
        <v>0</v>
      </c>
      <c r="K50" s="68"/>
      <c r="L50" s="68">
        <v>1.0322357463333336</v>
      </c>
      <c r="M50" s="68">
        <v>343.04634636477783</v>
      </c>
      <c r="N50" s="68">
        <v>0</v>
      </c>
      <c r="O50" s="68">
        <v>343.04634636477783</v>
      </c>
      <c r="P50" s="69">
        <v>15.752621302894463</v>
      </c>
      <c r="Q50" s="69">
        <v>43.1578665832725</v>
      </c>
      <c r="R50" s="69">
        <v>381.04921984769663</v>
      </c>
      <c r="S50" s="69">
        <v>0</v>
      </c>
      <c r="T50" s="69">
        <v>43.111234508429284</v>
      </c>
      <c r="U50" s="71">
        <f t="shared" si="5"/>
        <v>1998</v>
      </c>
    </row>
    <row r="51" spans="1:21" ht="24.75" customHeight="1">
      <c r="A51" s="43"/>
      <c r="B51" s="66">
        <f t="shared" si="4"/>
        <v>88</v>
      </c>
      <c r="C51" s="67">
        <v>288.6804000000001</v>
      </c>
      <c r="D51" s="68">
        <v>75.342</v>
      </c>
      <c r="E51" s="68">
        <v>1.338</v>
      </c>
      <c r="F51" s="68">
        <v>7.301</v>
      </c>
      <c r="G51" s="68">
        <v>355.38340000000005</v>
      </c>
      <c r="H51" s="68">
        <v>0</v>
      </c>
      <c r="I51" s="68">
        <v>0</v>
      </c>
      <c r="J51" s="68">
        <v>0</v>
      </c>
      <c r="K51" s="68"/>
      <c r="L51" s="68">
        <v>1.0661502000000003</v>
      </c>
      <c r="M51" s="68">
        <v>354.31724980000007</v>
      </c>
      <c r="N51" s="68">
        <v>0</v>
      </c>
      <c r="O51" s="68">
        <v>354.31724980000007</v>
      </c>
      <c r="P51" s="69">
        <v>16.140187940445564</v>
      </c>
      <c r="Q51" s="69">
        <v>44.219692987522095</v>
      </c>
      <c r="R51" s="69">
        <v>390.41927329181107</v>
      </c>
      <c r="S51" s="69">
        <v>0</v>
      </c>
      <c r="T51" s="69">
        <v>44.17141171573367</v>
      </c>
      <c r="U51" s="47">
        <f t="shared" si="5"/>
        <v>1999</v>
      </c>
    </row>
    <row r="52" spans="1:21" ht="24.75" customHeight="1">
      <c r="A52" s="43"/>
      <c r="B52" s="66">
        <f t="shared" si="4"/>
        <v>89</v>
      </c>
      <c r="C52" s="67">
        <v>298.3074150000001</v>
      </c>
      <c r="D52" s="68">
        <v>20.858543</v>
      </c>
      <c r="E52" s="68">
        <v>1.2667940000000002</v>
      </c>
      <c r="F52" s="68">
        <v>-5.676</v>
      </c>
      <c r="G52" s="68">
        <v>323.5751640000001</v>
      </c>
      <c r="H52" s="68">
        <v>0</v>
      </c>
      <c r="I52" s="68">
        <v>0</v>
      </c>
      <c r="J52" s="68">
        <v>0</v>
      </c>
      <c r="K52" s="68"/>
      <c r="L52" s="68">
        <v>0.9707254920000002</v>
      </c>
      <c r="M52" s="68">
        <v>322.6044385080001</v>
      </c>
      <c r="N52" s="68">
        <v>0</v>
      </c>
      <c r="O52" s="68">
        <v>322.6044385080001</v>
      </c>
      <c r="P52" s="69">
        <v>14.580924350450456</v>
      </c>
      <c r="Q52" s="69">
        <v>39.83859112144933</v>
      </c>
      <c r="R52" s="69">
        <v>351.7332677097446</v>
      </c>
      <c r="S52" s="69">
        <v>0</v>
      </c>
      <c r="T52" s="69">
        <v>39.79460334106259</v>
      </c>
      <c r="U52" s="47">
        <f t="shared" si="5"/>
        <v>2000</v>
      </c>
    </row>
    <row r="53" spans="1:21" ht="24.75" customHeight="1">
      <c r="A53" s="43"/>
      <c r="B53" s="66">
        <f t="shared" si="4"/>
        <v>90</v>
      </c>
      <c r="C53" s="67">
        <v>292.89599200000004</v>
      </c>
      <c r="D53" s="68">
        <v>18.495641</v>
      </c>
      <c r="E53" s="68">
        <v>1.185237</v>
      </c>
      <c r="F53" s="68">
        <v>-8.215</v>
      </c>
      <c r="G53" s="68">
        <v>318.421396</v>
      </c>
      <c r="H53" s="68">
        <v>0</v>
      </c>
      <c r="I53" s="68">
        <v>0</v>
      </c>
      <c r="J53" s="68">
        <v>0</v>
      </c>
      <c r="K53" s="68"/>
      <c r="L53" s="68">
        <v>0.955264188</v>
      </c>
      <c r="M53" s="68">
        <v>317.466131812</v>
      </c>
      <c r="N53" s="68">
        <v>0</v>
      </c>
      <c r="O53" s="68">
        <v>317.466131812</v>
      </c>
      <c r="P53" s="69">
        <v>14.250250766621843</v>
      </c>
      <c r="Q53" s="69">
        <v>39.04178292225162</v>
      </c>
      <c r="R53" s="69">
        <v>344.6995793258505</v>
      </c>
      <c r="S53" s="69">
        <v>0</v>
      </c>
      <c r="T53" s="69">
        <v>38.99880475156624</v>
      </c>
      <c r="U53" s="47">
        <f t="shared" si="5"/>
        <v>2001</v>
      </c>
    </row>
    <row r="54" spans="1:21" ht="24.75" customHeight="1">
      <c r="A54" s="43"/>
      <c r="B54" s="66">
        <f t="shared" si="4"/>
        <v>91</v>
      </c>
      <c r="C54" s="67">
        <v>313.1470759816454</v>
      </c>
      <c r="D54" s="68">
        <v>37.285826</v>
      </c>
      <c r="E54" s="68">
        <v>0.7848869999999999</v>
      </c>
      <c r="F54" s="68">
        <v>-0.579</v>
      </c>
      <c r="G54" s="68">
        <v>350.22701498164537</v>
      </c>
      <c r="H54" s="68">
        <v>0</v>
      </c>
      <c r="I54" s="68">
        <v>0</v>
      </c>
      <c r="J54" s="68">
        <v>0</v>
      </c>
      <c r="K54" s="68"/>
      <c r="L54" s="68">
        <v>1.0506810449449362</v>
      </c>
      <c r="M54" s="68">
        <v>349.1763339367004</v>
      </c>
      <c r="N54" s="68">
        <v>0</v>
      </c>
      <c r="O54" s="68">
        <v>349.1763339367004</v>
      </c>
      <c r="P54" s="69">
        <v>15.590720924893372</v>
      </c>
      <c r="Q54" s="69">
        <v>42.71430390381746</v>
      </c>
      <c r="R54" s="69">
        <v>377.1271093107346</v>
      </c>
      <c r="S54" s="69">
        <v>0</v>
      </c>
      <c r="T54" s="69">
        <v>42.6675701839163</v>
      </c>
      <c r="U54" s="47">
        <f t="shared" si="5"/>
        <v>2002</v>
      </c>
    </row>
    <row r="55" spans="1:21" ht="24.75" customHeight="1">
      <c r="A55" s="33"/>
      <c r="B55" s="70">
        <f t="shared" si="4"/>
        <v>92</v>
      </c>
      <c r="C55" s="67">
        <v>325.6982511286214</v>
      </c>
      <c r="D55" s="68">
        <v>42.495929</v>
      </c>
      <c r="E55" s="68">
        <v>1.345953</v>
      </c>
      <c r="F55" s="68">
        <v>5.881</v>
      </c>
      <c r="G55" s="68">
        <v>360.9672271286214</v>
      </c>
      <c r="H55" s="68">
        <v>0</v>
      </c>
      <c r="I55" s="68">
        <v>0</v>
      </c>
      <c r="J55" s="68">
        <v>0</v>
      </c>
      <c r="K55" s="68"/>
      <c r="L55" s="68">
        <v>1.0829016813858643</v>
      </c>
      <c r="M55" s="68">
        <v>359.88432544723554</v>
      </c>
      <c r="N55" s="68">
        <v>0</v>
      </c>
      <c r="O55" s="68">
        <v>359.88432544723554</v>
      </c>
      <c r="P55" s="69">
        <v>15.999182243345558</v>
      </c>
      <c r="Q55" s="69">
        <v>43.83337600916591</v>
      </c>
      <c r="R55" s="69">
        <v>387.00913958074267</v>
      </c>
      <c r="S55" s="69">
        <v>0</v>
      </c>
      <c r="T55" s="69">
        <v>43.78558557513752</v>
      </c>
      <c r="U55" s="71">
        <f t="shared" si="5"/>
        <v>2003</v>
      </c>
    </row>
    <row r="56" spans="1:21" ht="24.75" customHeight="1">
      <c r="A56" s="72"/>
      <c r="B56" s="73">
        <f t="shared" si="4"/>
        <v>93</v>
      </c>
      <c r="C56" s="74">
        <v>285.58200902336</v>
      </c>
      <c r="D56" s="75">
        <v>47.099839</v>
      </c>
      <c r="E56" s="75">
        <v>2.615205</v>
      </c>
      <c r="F56" s="75">
        <v>4.487</v>
      </c>
      <c r="G56" s="75">
        <v>325.57964302335995</v>
      </c>
      <c r="H56" s="75">
        <v>0</v>
      </c>
      <c r="I56" s="75">
        <v>0</v>
      </c>
      <c r="J56" s="75">
        <v>0</v>
      </c>
      <c r="K56" s="68"/>
      <c r="L56" s="75">
        <v>0.9767389290700799</v>
      </c>
      <c r="M56" s="75">
        <v>324.6029040942899</v>
      </c>
      <c r="N56" s="75">
        <v>0</v>
      </c>
      <c r="O56" s="75">
        <v>324.6029040942899</v>
      </c>
      <c r="P56" s="76">
        <v>14.378845164668858</v>
      </c>
      <c r="Q56" s="76">
        <v>39.2864621985488</v>
      </c>
      <c r="R56" s="76">
        <v>346.85702201239593</v>
      </c>
      <c r="S56" s="76">
        <v>0</v>
      </c>
      <c r="T56" s="76">
        <v>39.24293181627126</v>
      </c>
      <c r="U56" s="77">
        <f t="shared" si="5"/>
        <v>2004</v>
      </c>
    </row>
    <row r="57" spans="1:20" ht="39.75" customHeight="1">
      <c r="A57" s="2"/>
      <c r="B57" s="2"/>
      <c r="T57" s="5"/>
    </row>
    <row r="58" spans="1:21" s="79" customFormat="1" ht="24.75" customHeight="1">
      <c r="A58" s="95" t="s">
        <v>72</v>
      </c>
      <c r="B58" s="78"/>
      <c r="C58" s="78"/>
      <c r="D58" s="78"/>
      <c r="E58" s="78"/>
      <c r="F58" s="78"/>
      <c r="G58" s="78"/>
      <c r="H58" s="78"/>
      <c r="I58" s="78"/>
      <c r="J58" s="78"/>
      <c r="L58" s="96" t="s">
        <v>73</v>
      </c>
      <c r="M58" s="78"/>
      <c r="N58" s="78"/>
      <c r="O58" s="78"/>
      <c r="P58" s="78"/>
      <c r="Q58" s="78"/>
      <c r="R58" s="78"/>
      <c r="S58" s="78"/>
      <c r="T58" s="78"/>
      <c r="U58" s="80"/>
    </row>
    <row r="59" spans="1:20" ht="9.75" customHeight="1">
      <c r="A59" s="9" t="s">
        <v>61</v>
      </c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1"/>
      <c r="M59" s="11"/>
      <c r="N59" s="11"/>
      <c r="O59" s="11"/>
      <c r="P59" s="11"/>
      <c r="Q59" s="11"/>
      <c r="R59" s="11"/>
      <c r="T59" s="13" t="s">
        <v>62</v>
      </c>
    </row>
    <row r="60" spans="1:21" ht="9.75" customHeight="1">
      <c r="A60" s="14"/>
      <c r="B60" s="15"/>
      <c r="C60" s="16"/>
      <c r="D60" s="17" t="s">
        <v>41</v>
      </c>
      <c r="E60" s="18"/>
      <c r="F60" s="19"/>
      <c r="G60" s="19"/>
      <c r="H60" s="20" t="s">
        <v>63</v>
      </c>
      <c r="I60" s="21"/>
      <c r="J60" s="21"/>
      <c r="K60" s="12"/>
      <c r="L60" s="20" t="s">
        <v>64</v>
      </c>
      <c r="M60" s="22"/>
      <c r="N60" s="22"/>
      <c r="O60" s="22"/>
      <c r="P60" s="23" t="s">
        <v>0</v>
      </c>
      <c r="Q60" s="18"/>
      <c r="R60" s="23" t="s">
        <v>1</v>
      </c>
      <c r="S60" s="18"/>
      <c r="T60" s="24"/>
      <c r="U60" s="25"/>
    </row>
    <row r="61" spans="1:20" ht="9.75" customHeight="1">
      <c r="A61" s="12"/>
      <c r="B61" s="26"/>
      <c r="C61" s="27" t="s">
        <v>2</v>
      </c>
      <c r="D61" s="28" t="s">
        <v>3</v>
      </c>
      <c r="E61" s="29"/>
      <c r="F61" s="30" t="s">
        <v>4</v>
      </c>
      <c r="G61" s="30" t="s">
        <v>5</v>
      </c>
      <c r="H61" s="31"/>
      <c r="I61" s="32" t="s">
        <v>6</v>
      </c>
      <c r="J61" s="21"/>
      <c r="K61" s="33"/>
      <c r="L61" s="34" t="s">
        <v>7</v>
      </c>
      <c r="M61" s="34"/>
      <c r="N61" s="34"/>
      <c r="O61" s="12"/>
      <c r="P61" s="35" t="s">
        <v>8</v>
      </c>
      <c r="Q61" s="35"/>
      <c r="R61" s="35" t="s">
        <v>9</v>
      </c>
      <c r="S61" s="35"/>
      <c r="T61" s="81"/>
    </row>
    <row r="62" spans="1:21" ht="9.75" customHeight="1">
      <c r="A62" s="37" t="s">
        <v>42</v>
      </c>
      <c r="B62" s="38"/>
      <c r="C62" s="39" t="s">
        <v>10</v>
      </c>
      <c r="D62" s="40" t="s">
        <v>11</v>
      </c>
      <c r="E62" s="41" t="s">
        <v>12</v>
      </c>
      <c r="F62" s="42" t="s">
        <v>13</v>
      </c>
      <c r="G62" s="42" t="s">
        <v>10</v>
      </c>
      <c r="H62" s="41" t="s">
        <v>14</v>
      </c>
      <c r="I62" s="41" t="s">
        <v>15</v>
      </c>
      <c r="J62" s="41" t="s">
        <v>16</v>
      </c>
      <c r="K62" s="43"/>
      <c r="L62" s="40" t="s">
        <v>65</v>
      </c>
      <c r="M62" s="41" t="s">
        <v>17</v>
      </c>
      <c r="N62" s="44" t="s">
        <v>18</v>
      </c>
      <c r="O62" s="44" t="s">
        <v>66</v>
      </c>
      <c r="P62" s="45" t="s">
        <v>43</v>
      </c>
      <c r="Q62" s="45" t="s">
        <v>44</v>
      </c>
      <c r="R62" s="41" t="s">
        <v>45</v>
      </c>
      <c r="S62" s="45" t="s">
        <v>46</v>
      </c>
      <c r="T62" s="82" t="s">
        <v>47</v>
      </c>
      <c r="U62" s="47" t="s">
        <v>67</v>
      </c>
    </row>
    <row r="63" spans="1:21" ht="9.75" customHeight="1">
      <c r="A63" s="43"/>
      <c r="B63" s="48"/>
      <c r="C63" s="39" t="s">
        <v>19</v>
      </c>
      <c r="D63" s="49" t="s">
        <v>20</v>
      </c>
      <c r="E63" s="42" t="s">
        <v>21</v>
      </c>
      <c r="F63" s="42" t="s">
        <v>22</v>
      </c>
      <c r="G63" s="42" t="s">
        <v>23</v>
      </c>
      <c r="H63" s="42" t="s">
        <v>24</v>
      </c>
      <c r="I63" s="42" t="s">
        <v>25</v>
      </c>
      <c r="J63" s="42" t="s">
        <v>26</v>
      </c>
      <c r="K63" s="43"/>
      <c r="L63" s="49" t="s">
        <v>27</v>
      </c>
      <c r="M63" s="30" t="s">
        <v>28</v>
      </c>
      <c r="N63" s="50" t="s">
        <v>29</v>
      </c>
      <c r="O63" s="51" t="s">
        <v>28</v>
      </c>
      <c r="P63" s="42" t="s">
        <v>30</v>
      </c>
      <c r="Q63" s="42" t="s">
        <v>31</v>
      </c>
      <c r="R63" s="42" t="s">
        <v>32</v>
      </c>
      <c r="S63" s="42" t="s">
        <v>33</v>
      </c>
      <c r="T63" s="83" t="s">
        <v>34</v>
      </c>
      <c r="U63" s="53"/>
    </row>
    <row r="64" spans="1:21" ht="9.75" customHeight="1">
      <c r="A64" s="11"/>
      <c r="B64" s="54"/>
      <c r="C64" s="55"/>
      <c r="D64" s="56"/>
      <c r="E64" s="57"/>
      <c r="F64" s="57"/>
      <c r="G64" s="57"/>
      <c r="H64" s="57"/>
      <c r="I64" s="58"/>
      <c r="J64" s="58"/>
      <c r="K64" s="43"/>
      <c r="L64" s="59"/>
      <c r="M64" s="60" t="s">
        <v>35</v>
      </c>
      <c r="N64" s="61" t="s">
        <v>68</v>
      </c>
      <c r="O64" s="62" t="s">
        <v>36</v>
      </c>
      <c r="P64" s="58" t="s">
        <v>37</v>
      </c>
      <c r="Q64" s="58" t="s">
        <v>38</v>
      </c>
      <c r="R64" s="58" t="s">
        <v>39</v>
      </c>
      <c r="S64" s="58" t="s">
        <v>38</v>
      </c>
      <c r="T64" s="84" t="s">
        <v>38</v>
      </c>
      <c r="U64" s="64"/>
    </row>
    <row r="65" spans="1:21" ht="24.75" customHeight="1">
      <c r="A65" s="85" t="s">
        <v>69</v>
      </c>
      <c r="B65" s="86">
        <f>$B$10</f>
        <v>84</v>
      </c>
      <c r="C65" s="68">
        <v>10.233134399999999</v>
      </c>
      <c r="D65" s="68">
        <v>0.001</v>
      </c>
      <c r="E65" s="68">
        <v>0.001</v>
      </c>
      <c r="F65" s="68">
        <v>0</v>
      </c>
      <c r="G65" s="68">
        <v>10.233134399999999</v>
      </c>
      <c r="H65" s="68">
        <v>0</v>
      </c>
      <c r="I65" s="68">
        <v>0</v>
      </c>
      <c r="J65" s="68">
        <v>0</v>
      </c>
      <c r="K65" s="68"/>
      <c r="L65" s="68">
        <v>0.0306994032</v>
      </c>
      <c r="M65" s="68">
        <v>10.2024349968</v>
      </c>
      <c r="N65" s="68">
        <v>0</v>
      </c>
      <c r="O65" s="68">
        <v>10.2024349968</v>
      </c>
      <c r="P65" s="69">
        <v>0.48090696434553554</v>
      </c>
      <c r="Q65" s="69">
        <v>1.31755332697407</v>
      </c>
      <c r="R65" s="69">
        <v>11.63294578717944</v>
      </c>
      <c r="S65" s="69">
        <v>0</v>
      </c>
      <c r="T65" s="69">
        <v>1.3161307646469365</v>
      </c>
      <c r="U65" s="47">
        <f>B65+1911</f>
        <v>1995</v>
      </c>
    </row>
    <row r="66" spans="1:21" ht="24.75" customHeight="1">
      <c r="A66" s="87"/>
      <c r="B66" s="88">
        <f>B65+1</f>
        <v>85</v>
      </c>
      <c r="C66" s="68">
        <v>8.767956600000002</v>
      </c>
      <c r="D66" s="68">
        <v>0</v>
      </c>
      <c r="E66" s="68">
        <v>0.005</v>
      </c>
      <c r="F66" s="68">
        <v>0</v>
      </c>
      <c r="G66" s="68">
        <v>8.7629566</v>
      </c>
      <c r="H66" s="68">
        <v>0</v>
      </c>
      <c r="I66" s="68">
        <v>0</v>
      </c>
      <c r="J66" s="68">
        <v>0</v>
      </c>
      <c r="K66" s="68"/>
      <c r="L66" s="68">
        <v>0.026288869800000003</v>
      </c>
      <c r="M66" s="68">
        <v>8.7366677302</v>
      </c>
      <c r="N66" s="68">
        <v>0</v>
      </c>
      <c r="O66" s="68">
        <v>8.7366677302</v>
      </c>
      <c r="P66" s="69">
        <v>0.40848809147638504</v>
      </c>
      <c r="Q66" s="69">
        <v>1.1160876816294674</v>
      </c>
      <c r="R66" s="69">
        <v>9.855146864065773</v>
      </c>
      <c r="S66" s="69">
        <v>0</v>
      </c>
      <c r="T66" s="69">
        <v>1.1149938040927025</v>
      </c>
      <c r="U66" s="47">
        <f>U65+1</f>
        <v>1996</v>
      </c>
    </row>
    <row r="67" spans="1:21" ht="24.75" customHeight="1">
      <c r="A67" s="87"/>
      <c r="B67" s="88">
        <f aca="true" t="shared" si="6" ref="B67:B74">B66+1</f>
        <v>86</v>
      </c>
      <c r="C67" s="68">
        <v>9.259287</v>
      </c>
      <c r="D67" s="68">
        <v>0</v>
      </c>
      <c r="E67" s="68">
        <v>0.003</v>
      </c>
      <c r="F67" s="68">
        <v>0</v>
      </c>
      <c r="G67" s="68">
        <v>9.256287</v>
      </c>
      <c r="H67" s="68">
        <v>0</v>
      </c>
      <c r="I67" s="68">
        <v>0</v>
      </c>
      <c r="J67" s="68">
        <v>0</v>
      </c>
      <c r="K67" s="68"/>
      <c r="L67" s="68">
        <v>0.027768861000000002</v>
      </c>
      <c r="M67" s="68">
        <v>9.228518139</v>
      </c>
      <c r="N67" s="68">
        <v>0</v>
      </c>
      <c r="O67" s="68">
        <v>9.228518139</v>
      </c>
      <c r="P67" s="69">
        <v>0.42769406126285386</v>
      </c>
      <c r="Q67" s="69">
        <v>1.171764551405079</v>
      </c>
      <c r="R67" s="69">
        <v>10.345700514918459</v>
      </c>
      <c r="S67" s="69">
        <v>0</v>
      </c>
      <c r="T67" s="69">
        <v>1.1704947394548353</v>
      </c>
      <c r="U67" s="47">
        <f aca="true" t="shared" si="7" ref="U67:U74">U66+1</f>
        <v>1997</v>
      </c>
    </row>
    <row r="68" spans="1:21" ht="24.75" customHeight="1">
      <c r="A68" s="87"/>
      <c r="B68" s="88">
        <f t="shared" si="6"/>
        <v>87</v>
      </c>
      <c r="C68" s="68">
        <v>7.4925</v>
      </c>
      <c r="D68" s="68">
        <v>0</v>
      </c>
      <c r="E68" s="68">
        <v>0.019</v>
      </c>
      <c r="F68" s="68">
        <v>0</v>
      </c>
      <c r="G68" s="68">
        <v>7.4735</v>
      </c>
      <c r="H68" s="68">
        <v>0</v>
      </c>
      <c r="I68" s="68">
        <v>0</v>
      </c>
      <c r="J68" s="68">
        <v>0</v>
      </c>
      <c r="K68" s="68"/>
      <c r="L68" s="68">
        <v>0.0224205</v>
      </c>
      <c r="M68" s="68">
        <v>7.4510795</v>
      </c>
      <c r="N68" s="68">
        <v>0</v>
      </c>
      <c r="O68" s="68">
        <v>7.4510795</v>
      </c>
      <c r="P68" s="69">
        <v>0.342152117068318</v>
      </c>
      <c r="Q68" s="69">
        <v>0.9374030604611452</v>
      </c>
      <c r="R68" s="69">
        <v>8.27651441440824</v>
      </c>
      <c r="S68" s="69">
        <v>0</v>
      </c>
      <c r="T68" s="69">
        <v>0.936390196454317</v>
      </c>
      <c r="U68" s="47">
        <f t="shared" si="7"/>
        <v>1998</v>
      </c>
    </row>
    <row r="69" spans="1:21" ht="24.75" customHeight="1">
      <c r="A69" s="87"/>
      <c r="B69" s="88">
        <f t="shared" si="6"/>
        <v>88</v>
      </c>
      <c r="C69" s="68">
        <v>7.469967</v>
      </c>
      <c r="D69" s="68">
        <v>0</v>
      </c>
      <c r="E69" s="68">
        <v>0.004</v>
      </c>
      <c r="F69" s="68">
        <v>0</v>
      </c>
      <c r="G69" s="68">
        <v>7.465967</v>
      </c>
      <c r="H69" s="68">
        <v>0</v>
      </c>
      <c r="I69" s="68">
        <v>0</v>
      </c>
      <c r="J69" s="68">
        <v>0</v>
      </c>
      <c r="K69" s="68"/>
      <c r="L69" s="68">
        <v>0.022397901</v>
      </c>
      <c r="M69" s="68">
        <v>7.443569099</v>
      </c>
      <c r="N69" s="68">
        <v>0</v>
      </c>
      <c r="O69" s="68">
        <v>7.443569099</v>
      </c>
      <c r="P69" s="69">
        <v>0.33907636242200545</v>
      </c>
      <c r="Q69" s="69">
        <v>0.9289763354027546</v>
      </c>
      <c r="R69" s="69">
        <v>8.202007776842256</v>
      </c>
      <c r="S69" s="69">
        <v>0</v>
      </c>
      <c r="T69" s="69">
        <v>0.9279620325909451</v>
      </c>
      <c r="U69" s="47">
        <f t="shared" si="7"/>
        <v>1999</v>
      </c>
    </row>
    <row r="70" spans="1:21" ht="24.75" customHeight="1">
      <c r="A70" s="87"/>
      <c r="B70" s="88">
        <f t="shared" si="6"/>
        <v>89</v>
      </c>
      <c r="C70" s="68">
        <v>8.805208111199999</v>
      </c>
      <c r="D70" s="68">
        <v>0.000207</v>
      </c>
      <c r="E70" s="68">
        <v>0.0012259999999999999</v>
      </c>
      <c r="F70" s="68">
        <v>0</v>
      </c>
      <c r="G70" s="68">
        <v>8.804189111199998</v>
      </c>
      <c r="H70" s="68">
        <v>0</v>
      </c>
      <c r="I70" s="68">
        <v>0</v>
      </c>
      <c r="J70" s="68">
        <v>0</v>
      </c>
      <c r="K70" s="68"/>
      <c r="L70" s="68">
        <v>0.026412567333599993</v>
      </c>
      <c r="M70" s="68">
        <v>8.777776543866398</v>
      </c>
      <c r="N70" s="68">
        <v>0</v>
      </c>
      <c r="O70" s="68">
        <v>8.777776543866398</v>
      </c>
      <c r="P70" s="69">
        <v>0.3967338339893935</v>
      </c>
      <c r="Q70" s="69">
        <v>1.0839722240147363</v>
      </c>
      <c r="R70" s="69">
        <v>9.570345780978808</v>
      </c>
      <c r="S70" s="69">
        <v>0</v>
      </c>
      <c r="T70" s="69">
        <v>1.0827753560835907</v>
      </c>
      <c r="U70" s="47">
        <f t="shared" si="7"/>
        <v>2000</v>
      </c>
    </row>
    <row r="71" spans="1:21" ht="24.75" customHeight="1">
      <c r="A71" s="87"/>
      <c r="B71" s="88">
        <f t="shared" si="6"/>
        <v>90</v>
      </c>
      <c r="C71" s="68">
        <v>6.281266717940745</v>
      </c>
      <c r="D71" s="68">
        <v>0.000621</v>
      </c>
      <c r="E71" s="68">
        <v>0.005143</v>
      </c>
      <c r="F71" s="68">
        <v>0</v>
      </c>
      <c r="G71" s="68">
        <v>6.276744717940744</v>
      </c>
      <c r="H71" s="68">
        <v>0</v>
      </c>
      <c r="I71" s="68">
        <v>0</v>
      </c>
      <c r="J71" s="68">
        <v>0</v>
      </c>
      <c r="K71" s="68"/>
      <c r="L71" s="68">
        <v>0.018830234153822234</v>
      </c>
      <c r="M71" s="68">
        <v>6.257914483786922</v>
      </c>
      <c r="N71" s="68">
        <v>0</v>
      </c>
      <c r="O71" s="68">
        <v>6.257914483786922</v>
      </c>
      <c r="P71" s="69">
        <v>0.2809019348333134</v>
      </c>
      <c r="Q71" s="69">
        <v>0.7695943420090777</v>
      </c>
      <c r="R71" s="69">
        <v>6.794742096444827</v>
      </c>
      <c r="S71" s="69">
        <v>0</v>
      </c>
      <c r="T71" s="69">
        <v>0.7687471533175357</v>
      </c>
      <c r="U71" s="47">
        <f t="shared" si="7"/>
        <v>2001</v>
      </c>
    </row>
    <row r="72" spans="1:21" ht="24.75" customHeight="1">
      <c r="A72" s="87"/>
      <c r="B72" s="88">
        <f t="shared" si="6"/>
        <v>91</v>
      </c>
      <c r="C72" s="68">
        <v>9.037178410925547</v>
      </c>
      <c r="D72" s="68">
        <v>0.000621</v>
      </c>
      <c r="E72" s="68">
        <v>0.017936</v>
      </c>
      <c r="F72" s="68">
        <v>0</v>
      </c>
      <c r="G72" s="68">
        <v>9.019863410925547</v>
      </c>
      <c r="H72" s="68">
        <v>0</v>
      </c>
      <c r="I72" s="68">
        <v>0</v>
      </c>
      <c r="J72" s="68">
        <v>0</v>
      </c>
      <c r="K72" s="68"/>
      <c r="L72" s="68">
        <v>0.02705959023277664</v>
      </c>
      <c r="M72" s="68">
        <v>8.992803820692771</v>
      </c>
      <c r="N72" s="68">
        <v>0</v>
      </c>
      <c r="O72" s="68">
        <v>8.992803820692771</v>
      </c>
      <c r="P72" s="69">
        <v>0.40152862916005194</v>
      </c>
      <c r="Q72" s="69">
        <v>1.1000784360549367</v>
      </c>
      <c r="R72" s="69">
        <v>9.712657416556764</v>
      </c>
      <c r="S72" s="69">
        <v>0</v>
      </c>
      <c r="T72" s="69">
        <v>1.0988748402380493</v>
      </c>
      <c r="U72" s="47">
        <f t="shared" si="7"/>
        <v>2002</v>
      </c>
    </row>
    <row r="73" spans="1:21" ht="24.75" customHeight="1">
      <c r="A73" s="87"/>
      <c r="B73" s="88">
        <f t="shared" si="6"/>
        <v>92</v>
      </c>
      <c r="C73" s="68">
        <v>8.471751675639954</v>
      </c>
      <c r="D73" s="68">
        <v>0.000207</v>
      </c>
      <c r="E73" s="68">
        <v>0.032850000000000004</v>
      </c>
      <c r="F73" s="68">
        <v>0</v>
      </c>
      <c r="G73" s="68">
        <v>8.439108675639954</v>
      </c>
      <c r="H73" s="68">
        <v>0</v>
      </c>
      <c r="I73" s="68">
        <v>0</v>
      </c>
      <c r="J73" s="68">
        <v>0</v>
      </c>
      <c r="K73" s="68"/>
      <c r="L73" s="68">
        <v>0.025317326026919863</v>
      </c>
      <c r="M73" s="68">
        <v>8.413791349613033</v>
      </c>
      <c r="N73" s="68">
        <v>0</v>
      </c>
      <c r="O73" s="68">
        <v>8.413791349613033</v>
      </c>
      <c r="P73" s="69">
        <v>0.37404735811334944</v>
      </c>
      <c r="Q73" s="69">
        <v>1.0247872825023272</v>
      </c>
      <c r="R73" s="69">
        <v>9.047946577776269</v>
      </c>
      <c r="S73" s="69">
        <v>0</v>
      </c>
      <c r="T73" s="69">
        <v>1.023669982547897</v>
      </c>
      <c r="U73" s="47">
        <f t="shared" si="7"/>
        <v>2003</v>
      </c>
    </row>
    <row r="74" spans="1:21" ht="24.75" customHeight="1">
      <c r="A74" s="89"/>
      <c r="B74" s="90">
        <f t="shared" si="6"/>
        <v>93</v>
      </c>
      <c r="C74" s="75">
        <v>8.088721590889904</v>
      </c>
      <c r="D74" s="75">
        <v>0</v>
      </c>
      <c r="E74" s="75">
        <v>0.06253399999999999</v>
      </c>
      <c r="F74" s="75">
        <v>0</v>
      </c>
      <c r="G74" s="75">
        <v>8.026187590889904</v>
      </c>
      <c r="H74" s="75">
        <v>0</v>
      </c>
      <c r="I74" s="75">
        <v>0</v>
      </c>
      <c r="J74" s="75">
        <v>0</v>
      </c>
      <c r="K74" s="68"/>
      <c r="L74" s="75">
        <v>0.024078562772669714</v>
      </c>
      <c r="M74" s="75">
        <v>8.002109028117234</v>
      </c>
      <c r="N74" s="75">
        <v>0</v>
      </c>
      <c r="O74" s="75">
        <v>8.002109028117234</v>
      </c>
      <c r="P74" s="76">
        <v>0.35446721287704136</v>
      </c>
      <c r="Q74" s="76">
        <v>0.9684896526695118</v>
      </c>
      <c r="R74" s="76">
        <v>8.550717422124492</v>
      </c>
      <c r="S74" s="76">
        <v>0</v>
      </c>
      <c r="T74" s="76">
        <v>0.9674165419221128</v>
      </c>
      <c r="U74" s="77">
        <f t="shared" si="7"/>
        <v>2004</v>
      </c>
    </row>
    <row r="75" spans="1:21" ht="9.75" customHeight="1">
      <c r="A75" s="1" t="s">
        <v>88</v>
      </c>
      <c r="B75" s="2"/>
      <c r="U75" s="4" t="s">
        <v>93</v>
      </c>
    </row>
    <row r="76" spans="1:21" ht="24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s="79" customFormat="1" ht="24.75" customHeight="1">
      <c r="A77" s="95" t="s">
        <v>74</v>
      </c>
      <c r="B77" s="78"/>
      <c r="C77" s="78"/>
      <c r="D77" s="78"/>
      <c r="E77" s="78"/>
      <c r="F77" s="78"/>
      <c r="G77" s="78"/>
      <c r="H77" s="78"/>
      <c r="I77" s="78"/>
      <c r="J77" s="78"/>
      <c r="L77" s="96" t="s">
        <v>75</v>
      </c>
      <c r="M77" s="78"/>
      <c r="N77" s="78"/>
      <c r="O77" s="78"/>
      <c r="P77" s="78"/>
      <c r="Q77" s="78"/>
      <c r="R77" s="78"/>
      <c r="S77" s="78"/>
      <c r="T77" s="78"/>
      <c r="U77" s="80"/>
    </row>
    <row r="78" spans="1:20" ht="9.75" customHeight="1">
      <c r="A78" s="9" t="s">
        <v>61</v>
      </c>
      <c r="B78" s="10"/>
      <c r="C78" s="11"/>
      <c r="D78" s="11"/>
      <c r="E78" s="11"/>
      <c r="F78" s="11"/>
      <c r="G78" s="11"/>
      <c r="H78" s="11"/>
      <c r="I78" s="11"/>
      <c r="J78" s="11"/>
      <c r="K78" s="12"/>
      <c r="L78" s="11"/>
      <c r="M78" s="11"/>
      <c r="N78" s="11"/>
      <c r="O78" s="11"/>
      <c r="P78" s="11"/>
      <c r="Q78" s="11"/>
      <c r="R78" s="11"/>
      <c r="T78" s="13" t="s">
        <v>62</v>
      </c>
    </row>
    <row r="79" spans="1:21" ht="9.75" customHeight="1">
      <c r="A79" s="14"/>
      <c r="B79" s="15"/>
      <c r="C79" s="16"/>
      <c r="D79" s="17" t="s">
        <v>41</v>
      </c>
      <c r="E79" s="18"/>
      <c r="F79" s="19"/>
      <c r="G79" s="19"/>
      <c r="H79" s="20" t="s">
        <v>63</v>
      </c>
      <c r="I79" s="21"/>
      <c r="J79" s="21"/>
      <c r="K79" s="12"/>
      <c r="L79" s="20" t="s">
        <v>64</v>
      </c>
      <c r="M79" s="22"/>
      <c r="N79" s="22"/>
      <c r="O79" s="22"/>
      <c r="P79" s="23" t="s">
        <v>0</v>
      </c>
      <c r="Q79" s="18"/>
      <c r="R79" s="23" t="s">
        <v>1</v>
      </c>
      <c r="S79" s="18"/>
      <c r="T79" s="24"/>
      <c r="U79" s="25"/>
    </row>
    <row r="80" spans="1:20" ht="9.75" customHeight="1">
      <c r="A80" s="12"/>
      <c r="B80" s="26"/>
      <c r="C80" s="27" t="s">
        <v>2</v>
      </c>
      <c r="D80" s="28" t="s">
        <v>3</v>
      </c>
      <c r="E80" s="29"/>
      <c r="F80" s="30" t="s">
        <v>4</v>
      </c>
      <c r="G80" s="30" t="s">
        <v>5</v>
      </c>
      <c r="H80" s="31"/>
      <c r="I80" s="32" t="s">
        <v>6</v>
      </c>
      <c r="J80" s="21"/>
      <c r="K80" s="33"/>
      <c r="L80" s="34" t="s">
        <v>7</v>
      </c>
      <c r="M80" s="34"/>
      <c r="N80" s="34"/>
      <c r="O80" s="12"/>
      <c r="P80" s="35" t="s">
        <v>8</v>
      </c>
      <c r="Q80" s="35"/>
      <c r="R80" s="35" t="s">
        <v>9</v>
      </c>
      <c r="S80" s="35"/>
      <c r="T80" s="81"/>
    </row>
    <row r="81" spans="1:21" ht="9.75" customHeight="1">
      <c r="A81" s="37" t="s">
        <v>42</v>
      </c>
      <c r="B81" s="38"/>
      <c r="C81" s="39" t="s">
        <v>10</v>
      </c>
      <c r="D81" s="40" t="s">
        <v>11</v>
      </c>
      <c r="E81" s="41" t="s">
        <v>12</v>
      </c>
      <c r="F81" s="42" t="s">
        <v>13</v>
      </c>
      <c r="G81" s="42" t="s">
        <v>10</v>
      </c>
      <c r="H81" s="41" t="s">
        <v>14</v>
      </c>
      <c r="I81" s="41" t="s">
        <v>15</v>
      </c>
      <c r="J81" s="41" t="s">
        <v>16</v>
      </c>
      <c r="K81" s="43"/>
      <c r="L81" s="40" t="s">
        <v>65</v>
      </c>
      <c r="M81" s="41" t="s">
        <v>17</v>
      </c>
      <c r="N81" s="44" t="s">
        <v>18</v>
      </c>
      <c r="O81" s="44" t="s">
        <v>66</v>
      </c>
      <c r="P81" s="45" t="s">
        <v>43</v>
      </c>
      <c r="Q81" s="45" t="s">
        <v>44</v>
      </c>
      <c r="R81" s="41" t="s">
        <v>45</v>
      </c>
      <c r="S81" s="45" t="s">
        <v>46</v>
      </c>
      <c r="T81" s="82" t="s">
        <v>47</v>
      </c>
      <c r="U81" s="47" t="s">
        <v>67</v>
      </c>
    </row>
    <row r="82" spans="1:21" ht="9.75" customHeight="1">
      <c r="A82" s="43"/>
      <c r="B82" s="48"/>
      <c r="C82" s="39" t="s">
        <v>19</v>
      </c>
      <c r="D82" s="49" t="s">
        <v>20</v>
      </c>
      <c r="E82" s="42" t="s">
        <v>21</v>
      </c>
      <c r="F82" s="42" t="s">
        <v>22</v>
      </c>
      <c r="G82" s="42" t="s">
        <v>23</v>
      </c>
      <c r="H82" s="42" t="s">
        <v>24</v>
      </c>
      <c r="I82" s="42" t="s">
        <v>25</v>
      </c>
      <c r="J82" s="42" t="s">
        <v>26</v>
      </c>
      <c r="K82" s="43"/>
      <c r="L82" s="49" t="s">
        <v>27</v>
      </c>
      <c r="M82" s="30" t="s">
        <v>28</v>
      </c>
      <c r="N82" s="50" t="s">
        <v>29</v>
      </c>
      <c r="O82" s="51" t="s">
        <v>28</v>
      </c>
      <c r="P82" s="42" t="s">
        <v>30</v>
      </c>
      <c r="Q82" s="42" t="s">
        <v>31</v>
      </c>
      <c r="R82" s="42" t="s">
        <v>32</v>
      </c>
      <c r="S82" s="42" t="s">
        <v>33</v>
      </c>
      <c r="T82" s="83" t="s">
        <v>34</v>
      </c>
      <c r="U82" s="53"/>
    </row>
    <row r="83" spans="1:21" ht="9.75" customHeight="1">
      <c r="A83" s="11"/>
      <c r="B83" s="54"/>
      <c r="C83" s="55"/>
      <c r="D83" s="56"/>
      <c r="E83" s="57"/>
      <c r="F83" s="57"/>
      <c r="G83" s="57"/>
      <c r="H83" s="57"/>
      <c r="I83" s="58"/>
      <c r="J83" s="58"/>
      <c r="K83" s="43"/>
      <c r="L83" s="59"/>
      <c r="M83" s="60" t="s">
        <v>35</v>
      </c>
      <c r="N83" s="61" t="s">
        <v>68</v>
      </c>
      <c r="O83" s="62" t="s">
        <v>36</v>
      </c>
      <c r="P83" s="58" t="s">
        <v>37</v>
      </c>
      <c r="Q83" s="58" t="s">
        <v>38</v>
      </c>
      <c r="R83" s="58" t="s">
        <v>39</v>
      </c>
      <c r="S83" s="58" t="s">
        <v>38</v>
      </c>
      <c r="T83" s="84" t="s">
        <v>38</v>
      </c>
      <c r="U83" s="64"/>
    </row>
    <row r="84" spans="1:21" ht="24.75" customHeight="1">
      <c r="A84" s="85" t="s">
        <v>69</v>
      </c>
      <c r="B84" s="86">
        <f>$B$10</f>
        <v>84</v>
      </c>
      <c r="C84" s="68">
        <v>11.053654400000005</v>
      </c>
      <c r="D84" s="68">
        <v>0.14</v>
      </c>
      <c r="E84" s="68">
        <v>2.552</v>
      </c>
      <c r="F84" s="68">
        <v>0</v>
      </c>
      <c r="G84" s="68">
        <v>8.641654400000006</v>
      </c>
      <c r="H84" s="68">
        <v>0</v>
      </c>
      <c r="I84" s="68">
        <v>0</v>
      </c>
      <c r="J84" s="68">
        <v>0</v>
      </c>
      <c r="K84" s="68"/>
      <c r="L84" s="68">
        <v>0.025924963200000015</v>
      </c>
      <c r="M84" s="68">
        <v>8.615729436800006</v>
      </c>
      <c r="N84" s="68">
        <v>0</v>
      </c>
      <c r="O84" s="68">
        <v>8.615729436800006</v>
      </c>
      <c r="P84" s="69">
        <v>0.40611523527212184</v>
      </c>
      <c r="Q84" s="69">
        <v>1.112644480197594</v>
      </c>
      <c r="R84" s="69">
        <v>9.82376398249404</v>
      </c>
      <c r="S84" s="69">
        <v>0</v>
      </c>
      <c r="T84" s="69">
        <v>1.111443157952325</v>
      </c>
      <c r="U84" s="47">
        <f>B84+1911</f>
        <v>1995</v>
      </c>
    </row>
    <row r="85" spans="1:21" ht="24.75" customHeight="1">
      <c r="A85" s="87"/>
      <c r="B85" s="88">
        <f>B84+1</f>
        <v>85</v>
      </c>
      <c r="C85" s="68">
        <v>10.254683200000002</v>
      </c>
      <c r="D85" s="68">
        <v>0.423</v>
      </c>
      <c r="E85" s="68">
        <v>2.296</v>
      </c>
      <c r="F85" s="68">
        <v>0</v>
      </c>
      <c r="G85" s="68">
        <v>8.381683200000003</v>
      </c>
      <c r="H85" s="68">
        <v>0</v>
      </c>
      <c r="I85" s="68">
        <v>0</v>
      </c>
      <c r="J85" s="68">
        <v>0</v>
      </c>
      <c r="K85" s="68"/>
      <c r="L85" s="68">
        <v>0.02514504960000001</v>
      </c>
      <c r="M85" s="68">
        <v>8.356538150400002</v>
      </c>
      <c r="N85" s="68">
        <v>0</v>
      </c>
      <c r="O85" s="68">
        <v>8.356538150400002</v>
      </c>
      <c r="P85" s="69">
        <v>0.3907149070814388</v>
      </c>
      <c r="Q85" s="69">
        <v>1.0675270685285214</v>
      </c>
      <c r="R85" s="69">
        <v>9.426352619853532</v>
      </c>
      <c r="S85" s="69">
        <v>0</v>
      </c>
      <c r="T85" s="69">
        <v>1.0664807852486569</v>
      </c>
      <c r="U85" s="47">
        <f>U84+1</f>
        <v>1996</v>
      </c>
    </row>
    <row r="86" spans="1:21" ht="24.75" customHeight="1">
      <c r="A86" s="87"/>
      <c r="B86" s="88">
        <f aca="true" t="shared" si="8" ref="B86:B93">B85+1</f>
        <v>86</v>
      </c>
      <c r="C86" s="68">
        <v>10.832</v>
      </c>
      <c r="D86" s="68">
        <v>0.51</v>
      </c>
      <c r="E86" s="68">
        <v>2.705</v>
      </c>
      <c r="F86" s="68">
        <v>0</v>
      </c>
      <c r="G86" s="68">
        <v>8.637</v>
      </c>
      <c r="H86" s="68">
        <v>0</v>
      </c>
      <c r="I86" s="68">
        <v>0</v>
      </c>
      <c r="J86" s="68">
        <v>0</v>
      </c>
      <c r="K86" s="68"/>
      <c r="L86" s="68">
        <v>0.025911000000000003</v>
      </c>
      <c r="M86" s="68">
        <v>8.611089</v>
      </c>
      <c r="N86" s="68">
        <v>0</v>
      </c>
      <c r="O86" s="68">
        <v>8.611089</v>
      </c>
      <c r="P86" s="69">
        <v>0.39907941565848903</v>
      </c>
      <c r="Q86" s="69">
        <v>1.0933682620780523</v>
      </c>
      <c r="R86" s="69">
        <v>9.653526878255906</v>
      </c>
      <c r="S86" s="69">
        <v>0</v>
      </c>
      <c r="T86" s="69">
        <v>1.092183406226645</v>
      </c>
      <c r="U86" s="47">
        <f aca="true" t="shared" si="9" ref="U86:U93">U85+1</f>
        <v>1997</v>
      </c>
    </row>
    <row r="87" spans="1:21" ht="24.75" customHeight="1">
      <c r="A87" s="87"/>
      <c r="B87" s="88">
        <f t="shared" si="8"/>
        <v>87</v>
      </c>
      <c r="C87" s="68">
        <v>9.745280000000001</v>
      </c>
      <c r="D87" s="68">
        <v>0.26</v>
      </c>
      <c r="E87" s="68">
        <v>2.352</v>
      </c>
      <c r="F87" s="68">
        <v>0</v>
      </c>
      <c r="G87" s="68">
        <v>7.6532800000000005</v>
      </c>
      <c r="H87" s="68">
        <v>0</v>
      </c>
      <c r="I87" s="68">
        <v>0</v>
      </c>
      <c r="J87" s="68">
        <v>0</v>
      </c>
      <c r="K87" s="68"/>
      <c r="L87" s="68">
        <v>0.022959840000000002</v>
      </c>
      <c r="M87" s="68">
        <v>7.63032016</v>
      </c>
      <c r="N87" s="68">
        <v>0</v>
      </c>
      <c r="O87" s="68">
        <v>7.63032016</v>
      </c>
      <c r="P87" s="69">
        <v>0.350382813208887</v>
      </c>
      <c r="Q87" s="69">
        <v>0.9599529129010603</v>
      </c>
      <c r="R87" s="69">
        <v>8.475611458821477</v>
      </c>
      <c r="S87" s="69">
        <v>0</v>
      </c>
      <c r="T87" s="69">
        <v>0.9589156837786709</v>
      </c>
      <c r="U87" s="47">
        <f t="shared" si="9"/>
        <v>1998</v>
      </c>
    </row>
    <row r="88" spans="1:21" ht="24.75" customHeight="1">
      <c r="A88" s="87"/>
      <c r="B88" s="88">
        <f t="shared" si="8"/>
        <v>88</v>
      </c>
      <c r="C88" s="68">
        <v>10.754240000000001</v>
      </c>
      <c r="D88" s="68">
        <v>0.29</v>
      </c>
      <c r="E88" s="68">
        <v>3</v>
      </c>
      <c r="F88" s="68">
        <v>0</v>
      </c>
      <c r="G88" s="68">
        <v>8.04424</v>
      </c>
      <c r="H88" s="68">
        <v>0</v>
      </c>
      <c r="I88" s="68">
        <v>0</v>
      </c>
      <c r="J88" s="68">
        <v>0</v>
      </c>
      <c r="K88" s="68"/>
      <c r="L88" s="68">
        <v>0.02413272</v>
      </c>
      <c r="M88" s="68">
        <v>8.02010728</v>
      </c>
      <c r="N88" s="68">
        <v>0</v>
      </c>
      <c r="O88" s="68">
        <v>8.02010728</v>
      </c>
      <c r="P88" s="69">
        <v>0.36533936429796604</v>
      </c>
      <c r="Q88" s="69">
        <v>1.000929765199907</v>
      </c>
      <c r="R88" s="69">
        <v>8.837290472725842</v>
      </c>
      <c r="S88" s="69">
        <v>0</v>
      </c>
      <c r="T88" s="69">
        <v>0.9998369000357735</v>
      </c>
      <c r="U88" s="47">
        <f t="shared" si="9"/>
        <v>1999</v>
      </c>
    </row>
    <row r="89" spans="1:21" ht="24.75" customHeight="1">
      <c r="A89" s="87"/>
      <c r="B89" s="88">
        <f t="shared" si="8"/>
        <v>89</v>
      </c>
      <c r="C89" s="68">
        <v>11.31552</v>
      </c>
      <c r="D89" s="68">
        <v>0.546046</v>
      </c>
      <c r="E89" s="68">
        <v>3.015371</v>
      </c>
      <c r="F89" s="68">
        <v>0</v>
      </c>
      <c r="G89" s="68">
        <v>8.846195</v>
      </c>
      <c r="H89" s="68">
        <v>0</v>
      </c>
      <c r="I89" s="68">
        <v>0</v>
      </c>
      <c r="J89" s="68">
        <v>0</v>
      </c>
      <c r="K89" s="68"/>
      <c r="L89" s="68">
        <v>0.026538585</v>
      </c>
      <c r="M89" s="68">
        <v>8.819656414999999</v>
      </c>
      <c r="N89" s="68">
        <v>0</v>
      </c>
      <c r="O89" s="68">
        <v>8.819656414999999</v>
      </c>
      <c r="P89" s="69">
        <v>0.3986267007944189</v>
      </c>
      <c r="Q89" s="69">
        <v>1.0891439912415817</v>
      </c>
      <c r="R89" s="69">
        <v>9.616007099196288</v>
      </c>
      <c r="S89" s="69">
        <v>0</v>
      </c>
      <c r="T89" s="69">
        <v>1.0879414129036524</v>
      </c>
      <c r="U89" s="47">
        <f t="shared" si="9"/>
        <v>2000</v>
      </c>
    </row>
    <row r="90" spans="1:21" ht="24.75" customHeight="1">
      <c r="A90" s="87"/>
      <c r="B90" s="88">
        <f t="shared" si="8"/>
        <v>90</v>
      </c>
      <c r="C90" s="68">
        <v>10.600960000000004</v>
      </c>
      <c r="D90" s="68">
        <v>0.709621</v>
      </c>
      <c r="E90" s="68">
        <v>3.088395</v>
      </c>
      <c r="F90" s="68">
        <v>0</v>
      </c>
      <c r="G90" s="68">
        <v>8.222186000000004</v>
      </c>
      <c r="H90" s="68">
        <v>0</v>
      </c>
      <c r="I90" s="68">
        <v>0</v>
      </c>
      <c r="J90" s="68">
        <v>0</v>
      </c>
      <c r="K90" s="68"/>
      <c r="L90" s="68">
        <v>0.024666558000000012</v>
      </c>
      <c r="M90" s="68">
        <v>8.197519442000004</v>
      </c>
      <c r="N90" s="68">
        <v>0</v>
      </c>
      <c r="O90" s="68">
        <v>8.197519442000004</v>
      </c>
      <c r="P90" s="69">
        <v>0.3679658899234505</v>
      </c>
      <c r="Q90" s="69">
        <v>1.0081257258176726</v>
      </c>
      <c r="R90" s="69">
        <v>8.900733716206995</v>
      </c>
      <c r="S90" s="69">
        <v>0</v>
      </c>
      <c r="T90" s="69">
        <v>1.0070159558155496</v>
      </c>
      <c r="U90" s="47">
        <f t="shared" si="9"/>
        <v>2001</v>
      </c>
    </row>
    <row r="91" spans="1:21" ht="24.75" customHeight="1">
      <c r="A91" s="87"/>
      <c r="B91" s="88">
        <f t="shared" si="8"/>
        <v>91</v>
      </c>
      <c r="C91" s="68">
        <v>12.123199999999997</v>
      </c>
      <c r="D91" s="68">
        <v>0.779751</v>
      </c>
      <c r="E91" s="68">
        <v>3.430691</v>
      </c>
      <c r="F91" s="68">
        <v>0</v>
      </c>
      <c r="G91" s="68">
        <v>9.472259999999997</v>
      </c>
      <c r="H91" s="68">
        <v>0</v>
      </c>
      <c r="I91" s="68">
        <v>0</v>
      </c>
      <c r="J91" s="68">
        <v>0</v>
      </c>
      <c r="K91" s="68"/>
      <c r="L91" s="68">
        <v>0.028416779999999992</v>
      </c>
      <c r="M91" s="68">
        <v>9.443843219999996</v>
      </c>
      <c r="N91" s="68">
        <v>0</v>
      </c>
      <c r="O91" s="68">
        <v>9.443843219999996</v>
      </c>
      <c r="P91" s="69">
        <v>0.421667535257867</v>
      </c>
      <c r="Q91" s="69">
        <v>1.1552535212544301</v>
      </c>
      <c r="R91" s="69">
        <v>10.199801499113116</v>
      </c>
      <c r="S91" s="69">
        <v>0</v>
      </c>
      <c r="T91" s="69">
        <v>1.1539895583768258</v>
      </c>
      <c r="U91" s="47">
        <f t="shared" si="9"/>
        <v>2002</v>
      </c>
    </row>
    <row r="92" spans="1:21" ht="24.75" customHeight="1">
      <c r="A92" s="87"/>
      <c r="B92" s="88">
        <f t="shared" si="8"/>
        <v>92</v>
      </c>
      <c r="C92" s="68">
        <v>10.659199999999998</v>
      </c>
      <c r="D92" s="68">
        <v>0.250025</v>
      </c>
      <c r="E92" s="68">
        <v>4.192716000000001</v>
      </c>
      <c r="F92" s="68">
        <v>0</v>
      </c>
      <c r="G92" s="68">
        <v>6.7165089999999985</v>
      </c>
      <c r="H92" s="68">
        <v>0</v>
      </c>
      <c r="I92" s="68">
        <v>0</v>
      </c>
      <c r="J92" s="68">
        <v>0</v>
      </c>
      <c r="K92" s="68"/>
      <c r="L92" s="68">
        <v>0.020149526999999997</v>
      </c>
      <c r="M92" s="68">
        <v>6.6963594729999985</v>
      </c>
      <c r="N92" s="68">
        <v>0</v>
      </c>
      <c r="O92" s="68">
        <v>6.6963594729999985</v>
      </c>
      <c r="P92" s="69">
        <v>0.2976964207661447</v>
      </c>
      <c r="Q92" s="69">
        <v>0.815606632236013</v>
      </c>
      <c r="R92" s="69">
        <v>7.201070273756743</v>
      </c>
      <c r="S92" s="69">
        <v>0</v>
      </c>
      <c r="T92" s="69">
        <v>0.814717396715052</v>
      </c>
      <c r="U92" s="47">
        <f t="shared" si="9"/>
        <v>2003</v>
      </c>
    </row>
    <row r="93" spans="1:21" ht="24.75" customHeight="1">
      <c r="A93" s="89"/>
      <c r="B93" s="90">
        <f t="shared" si="8"/>
        <v>93</v>
      </c>
      <c r="C93" s="75">
        <v>13.169199680000004</v>
      </c>
      <c r="D93" s="75">
        <v>0.996957</v>
      </c>
      <c r="E93" s="75">
        <v>5.6445810000000005</v>
      </c>
      <c r="F93" s="75">
        <v>0</v>
      </c>
      <c r="G93" s="75">
        <v>8.521575680000003</v>
      </c>
      <c r="H93" s="75">
        <v>0</v>
      </c>
      <c r="I93" s="75">
        <v>0</v>
      </c>
      <c r="J93" s="75">
        <v>0</v>
      </c>
      <c r="K93" s="68"/>
      <c r="L93" s="75">
        <v>0.02556472704000001</v>
      </c>
      <c r="M93" s="75">
        <v>8.496010952960003</v>
      </c>
      <c r="N93" s="75">
        <v>0</v>
      </c>
      <c r="O93" s="75">
        <v>8.496010952960003</v>
      </c>
      <c r="P93" s="76">
        <v>0.3763454499915904</v>
      </c>
      <c r="Q93" s="76">
        <v>1.0282662568076242</v>
      </c>
      <c r="R93" s="76">
        <v>9.078480262987405</v>
      </c>
      <c r="S93" s="76">
        <v>0</v>
      </c>
      <c r="T93" s="76">
        <v>1.027126912088425</v>
      </c>
      <c r="U93" s="77">
        <f t="shared" si="9"/>
        <v>2004</v>
      </c>
    </row>
    <row r="94" spans="1:20" ht="39.75" customHeight="1">
      <c r="A94" s="2"/>
      <c r="B94" s="2"/>
      <c r="T94" s="5"/>
    </row>
    <row r="95" spans="1:21" s="79" customFormat="1" ht="24.75" customHeight="1">
      <c r="A95" s="95" t="s">
        <v>76</v>
      </c>
      <c r="B95" s="78"/>
      <c r="C95" s="78"/>
      <c r="D95" s="78"/>
      <c r="E95" s="78"/>
      <c r="F95" s="78"/>
      <c r="G95" s="78"/>
      <c r="H95" s="78"/>
      <c r="I95" s="78"/>
      <c r="J95" s="78"/>
      <c r="L95" s="96" t="s">
        <v>77</v>
      </c>
      <c r="M95" s="78"/>
      <c r="N95" s="78"/>
      <c r="O95" s="78"/>
      <c r="P95" s="78"/>
      <c r="Q95" s="78"/>
      <c r="R95" s="78"/>
      <c r="S95" s="78"/>
      <c r="T95" s="78"/>
      <c r="U95" s="80"/>
    </row>
    <row r="96" spans="1:20" ht="9.75" customHeight="1">
      <c r="A96" s="9" t="s">
        <v>61</v>
      </c>
      <c r="B96" s="10"/>
      <c r="C96" s="11"/>
      <c r="D96" s="11"/>
      <c r="E96" s="11"/>
      <c r="F96" s="11"/>
      <c r="G96" s="11"/>
      <c r="H96" s="11"/>
      <c r="I96" s="11"/>
      <c r="J96" s="11"/>
      <c r="K96" s="12"/>
      <c r="L96" s="11"/>
      <c r="M96" s="11"/>
      <c r="N96" s="11"/>
      <c r="O96" s="11"/>
      <c r="P96" s="11"/>
      <c r="Q96" s="11"/>
      <c r="R96" s="11"/>
      <c r="T96" s="13" t="s">
        <v>62</v>
      </c>
    </row>
    <row r="97" spans="1:21" ht="9.75" customHeight="1">
      <c r="A97" s="14"/>
      <c r="B97" s="15"/>
      <c r="C97" s="16"/>
      <c r="D97" s="17" t="s">
        <v>41</v>
      </c>
      <c r="E97" s="18"/>
      <c r="F97" s="19"/>
      <c r="G97" s="19"/>
      <c r="H97" s="20" t="s">
        <v>63</v>
      </c>
      <c r="I97" s="21"/>
      <c r="J97" s="21"/>
      <c r="K97" s="12"/>
      <c r="L97" s="20" t="s">
        <v>64</v>
      </c>
      <c r="M97" s="22"/>
      <c r="N97" s="22"/>
      <c r="O97" s="22"/>
      <c r="P97" s="23" t="s">
        <v>0</v>
      </c>
      <c r="Q97" s="18"/>
      <c r="R97" s="23" t="s">
        <v>1</v>
      </c>
      <c r="S97" s="18"/>
      <c r="T97" s="24"/>
      <c r="U97" s="25"/>
    </row>
    <row r="98" spans="1:21" ht="9.75" customHeight="1">
      <c r="A98" s="12"/>
      <c r="B98" s="26"/>
      <c r="C98" s="27" t="s">
        <v>2</v>
      </c>
      <c r="D98" s="28" t="s">
        <v>3</v>
      </c>
      <c r="E98" s="29"/>
      <c r="F98" s="30" t="s">
        <v>4</v>
      </c>
      <c r="G98" s="30" t="s">
        <v>5</v>
      </c>
      <c r="H98" s="31"/>
      <c r="I98" s="32" t="s">
        <v>6</v>
      </c>
      <c r="J98" s="21"/>
      <c r="K98" s="33"/>
      <c r="L98" s="34" t="s">
        <v>7</v>
      </c>
      <c r="M98" s="34"/>
      <c r="N98" s="34"/>
      <c r="O98" s="12"/>
      <c r="P98" s="35" t="s">
        <v>8</v>
      </c>
      <c r="Q98" s="35"/>
      <c r="R98" s="35" t="s">
        <v>9</v>
      </c>
      <c r="S98" s="35"/>
      <c r="T98" s="92"/>
      <c r="U98" s="53"/>
    </row>
    <row r="99" spans="1:21" ht="9.75" customHeight="1">
      <c r="A99" s="37" t="s">
        <v>42</v>
      </c>
      <c r="B99" s="38"/>
      <c r="C99" s="39" t="s">
        <v>10</v>
      </c>
      <c r="D99" s="40" t="s">
        <v>11</v>
      </c>
      <c r="E99" s="41" t="s">
        <v>12</v>
      </c>
      <c r="F99" s="42" t="s">
        <v>13</v>
      </c>
      <c r="G99" s="42" t="s">
        <v>10</v>
      </c>
      <c r="H99" s="41" t="s">
        <v>14</v>
      </c>
      <c r="I99" s="41" t="s">
        <v>15</v>
      </c>
      <c r="J99" s="41" t="s">
        <v>16</v>
      </c>
      <c r="K99" s="43"/>
      <c r="L99" s="40" t="s">
        <v>65</v>
      </c>
      <c r="M99" s="41" t="s">
        <v>17</v>
      </c>
      <c r="N99" s="44" t="s">
        <v>18</v>
      </c>
      <c r="O99" s="44" t="s">
        <v>66</v>
      </c>
      <c r="P99" s="45" t="s">
        <v>43</v>
      </c>
      <c r="Q99" s="45" t="s">
        <v>44</v>
      </c>
      <c r="R99" s="41" t="s">
        <v>45</v>
      </c>
      <c r="S99" s="45" t="s">
        <v>46</v>
      </c>
      <c r="T99" s="82" t="s">
        <v>47</v>
      </c>
      <c r="U99" s="47" t="s">
        <v>67</v>
      </c>
    </row>
    <row r="100" spans="1:21" ht="9.75" customHeight="1">
      <c r="A100" s="43"/>
      <c r="B100" s="48"/>
      <c r="C100" s="39" t="s">
        <v>19</v>
      </c>
      <c r="D100" s="49" t="s">
        <v>20</v>
      </c>
      <c r="E100" s="42" t="s">
        <v>21</v>
      </c>
      <c r="F100" s="42" t="s">
        <v>22</v>
      </c>
      <c r="G100" s="42" t="s">
        <v>23</v>
      </c>
      <c r="H100" s="42" t="s">
        <v>24</v>
      </c>
      <c r="I100" s="42" t="s">
        <v>25</v>
      </c>
      <c r="J100" s="42" t="s">
        <v>26</v>
      </c>
      <c r="K100" s="43"/>
      <c r="L100" s="49" t="s">
        <v>27</v>
      </c>
      <c r="M100" s="30" t="s">
        <v>28</v>
      </c>
      <c r="N100" s="50" t="s">
        <v>29</v>
      </c>
      <c r="O100" s="51" t="s">
        <v>28</v>
      </c>
      <c r="P100" s="42" t="s">
        <v>30</v>
      </c>
      <c r="Q100" s="42" t="s">
        <v>31</v>
      </c>
      <c r="R100" s="42" t="s">
        <v>32</v>
      </c>
      <c r="S100" s="42" t="s">
        <v>33</v>
      </c>
      <c r="T100" s="83" t="s">
        <v>34</v>
      </c>
      <c r="U100" s="53"/>
    </row>
    <row r="101" spans="1:21" ht="9.75" customHeight="1">
      <c r="A101" s="11"/>
      <c r="B101" s="54"/>
      <c r="C101" s="55"/>
      <c r="D101" s="56"/>
      <c r="E101" s="57"/>
      <c r="F101" s="57"/>
      <c r="G101" s="57"/>
      <c r="H101" s="57"/>
      <c r="I101" s="58"/>
      <c r="J101" s="58"/>
      <c r="K101" s="43"/>
      <c r="L101" s="59"/>
      <c r="M101" s="60" t="s">
        <v>35</v>
      </c>
      <c r="N101" s="61" t="s">
        <v>68</v>
      </c>
      <c r="O101" s="62" t="s">
        <v>36</v>
      </c>
      <c r="P101" s="58" t="s">
        <v>37</v>
      </c>
      <c r="Q101" s="58" t="s">
        <v>38</v>
      </c>
      <c r="R101" s="58" t="s">
        <v>39</v>
      </c>
      <c r="S101" s="58" t="s">
        <v>38</v>
      </c>
      <c r="T101" s="84" t="s">
        <v>38</v>
      </c>
      <c r="U101" s="64"/>
    </row>
    <row r="102" spans="1:21" ht="24.75" customHeight="1">
      <c r="A102" s="85" t="s">
        <v>69</v>
      </c>
      <c r="B102" s="86">
        <f>$B$10</f>
        <v>84</v>
      </c>
      <c r="C102" s="68">
        <v>3.6996666663</v>
      </c>
      <c r="D102" s="68">
        <v>119.033</v>
      </c>
      <c r="E102" s="68">
        <v>0.903</v>
      </c>
      <c r="F102" s="68">
        <v>0</v>
      </c>
      <c r="G102" s="68">
        <v>121.8296666663</v>
      </c>
      <c r="H102" s="68">
        <v>0</v>
      </c>
      <c r="I102" s="68">
        <v>0</v>
      </c>
      <c r="J102" s="68">
        <v>45.281</v>
      </c>
      <c r="K102" s="68"/>
      <c r="L102" s="68">
        <v>0.22964599999889998</v>
      </c>
      <c r="M102" s="68">
        <v>76.3190206663011</v>
      </c>
      <c r="N102" s="68">
        <v>0</v>
      </c>
      <c r="O102" s="68">
        <v>76.3190206663011</v>
      </c>
      <c r="P102" s="69">
        <v>3.597410673233083</v>
      </c>
      <c r="Q102" s="69">
        <v>9.855919652693379</v>
      </c>
      <c r="R102" s="69">
        <v>87.01991536531933</v>
      </c>
      <c r="S102" s="69">
        <v>0</v>
      </c>
      <c r="T102" s="69">
        <v>9.845278216244369</v>
      </c>
      <c r="U102" s="47">
        <f>B102+1911</f>
        <v>1995</v>
      </c>
    </row>
    <row r="103" spans="1:21" ht="24.75" customHeight="1">
      <c r="A103" s="87"/>
      <c r="B103" s="88">
        <f>B102+1</f>
        <v>85</v>
      </c>
      <c r="C103" s="68">
        <v>3.426</v>
      </c>
      <c r="D103" s="68">
        <v>124.003</v>
      </c>
      <c r="E103" s="68">
        <v>2.137</v>
      </c>
      <c r="F103" s="68">
        <v>0</v>
      </c>
      <c r="G103" s="68">
        <v>125.292</v>
      </c>
      <c r="H103" s="68">
        <v>0</v>
      </c>
      <c r="I103" s="68">
        <v>0</v>
      </c>
      <c r="J103" s="68">
        <v>46.49</v>
      </c>
      <c r="K103" s="68"/>
      <c r="L103" s="68">
        <v>0.23640599999999998</v>
      </c>
      <c r="M103" s="68">
        <v>78.565594</v>
      </c>
      <c r="N103" s="68">
        <v>0</v>
      </c>
      <c r="O103" s="68">
        <v>78.565594</v>
      </c>
      <c r="P103" s="69">
        <v>3.6733810349491054</v>
      </c>
      <c r="Q103" s="69">
        <v>10.036560204778977</v>
      </c>
      <c r="R103" s="69">
        <v>88.62365964269536</v>
      </c>
      <c r="S103" s="69">
        <v>0</v>
      </c>
      <c r="T103" s="69">
        <v>10.026723372122275</v>
      </c>
      <c r="U103" s="47">
        <f>U102+1</f>
        <v>1996</v>
      </c>
    </row>
    <row r="104" spans="1:21" ht="24.75" customHeight="1">
      <c r="A104" s="87"/>
      <c r="B104" s="88">
        <f aca="true" t="shared" si="10" ref="B104:B111">B103+1</f>
        <v>86</v>
      </c>
      <c r="C104" s="68">
        <v>3.612</v>
      </c>
      <c r="D104" s="68">
        <v>143.181</v>
      </c>
      <c r="E104" s="68">
        <v>0.852</v>
      </c>
      <c r="F104" s="68">
        <v>0</v>
      </c>
      <c r="G104" s="68">
        <v>145.941</v>
      </c>
      <c r="H104" s="68">
        <v>0</v>
      </c>
      <c r="I104" s="68">
        <v>0</v>
      </c>
      <c r="J104" s="68">
        <v>56.101</v>
      </c>
      <c r="K104" s="68"/>
      <c r="L104" s="68">
        <v>0.26952000000000004</v>
      </c>
      <c r="M104" s="68">
        <v>89.57048</v>
      </c>
      <c r="N104" s="68">
        <v>0</v>
      </c>
      <c r="O104" s="68">
        <v>89.57048</v>
      </c>
      <c r="P104" s="69">
        <v>4.151128250869359</v>
      </c>
      <c r="Q104" s="69">
        <v>11.372954111970847</v>
      </c>
      <c r="R104" s="69">
        <v>100.41366848934938</v>
      </c>
      <c r="S104" s="69">
        <v>0</v>
      </c>
      <c r="T104" s="69">
        <v>11.360629525923558</v>
      </c>
      <c r="U104" s="47">
        <f aca="true" t="shared" si="11" ref="U104:U111">U103+1</f>
        <v>1997</v>
      </c>
    </row>
    <row r="105" spans="1:21" ht="24.75" customHeight="1">
      <c r="A105" s="87"/>
      <c r="B105" s="88">
        <f t="shared" si="10"/>
        <v>87</v>
      </c>
      <c r="C105" s="68">
        <v>3.233</v>
      </c>
      <c r="D105" s="68">
        <v>123.234</v>
      </c>
      <c r="E105" s="68">
        <v>1.055</v>
      </c>
      <c r="F105" s="68">
        <v>0</v>
      </c>
      <c r="G105" s="68">
        <v>125.41199999999999</v>
      </c>
      <c r="H105" s="68">
        <v>0</v>
      </c>
      <c r="I105" s="68">
        <v>0</v>
      </c>
      <c r="J105" s="68">
        <v>40.851</v>
      </c>
      <c r="K105" s="68"/>
      <c r="L105" s="68">
        <v>0.253683</v>
      </c>
      <c r="M105" s="68">
        <v>84.30731699999998</v>
      </c>
      <c r="N105" s="68">
        <v>0</v>
      </c>
      <c r="O105" s="68">
        <v>84.30731699999998</v>
      </c>
      <c r="P105" s="69">
        <v>3.8713755497978237</v>
      </c>
      <c r="Q105" s="69">
        <v>10.606508355610476</v>
      </c>
      <c r="R105" s="69">
        <v>93.64693054081424</v>
      </c>
      <c r="S105" s="69">
        <v>0</v>
      </c>
      <c r="T105" s="69">
        <v>10.59504802333224</v>
      </c>
      <c r="U105" s="47">
        <f t="shared" si="11"/>
        <v>1998</v>
      </c>
    </row>
    <row r="106" spans="1:21" ht="24.75" customHeight="1">
      <c r="A106" s="87"/>
      <c r="B106" s="88">
        <f t="shared" si="10"/>
        <v>88</v>
      </c>
      <c r="C106" s="68">
        <v>3.386</v>
      </c>
      <c r="D106" s="68">
        <v>161.99</v>
      </c>
      <c r="E106" s="68">
        <v>0.794</v>
      </c>
      <c r="F106" s="68">
        <v>0</v>
      </c>
      <c r="G106" s="68">
        <v>164.582</v>
      </c>
      <c r="H106" s="68">
        <v>0</v>
      </c>
      <c r="I106" s="68">
        <v>0</v>
      </c>
      <c r="J106" s="68">
        <v>51.29</v>
      </c>
      <c r="K106" s="68"/>
      <c r="L106" s="68">
        <v>0.339876</v>
      </c>
      <c r="M106" s="68">
        <v>112.952124</v>
      </c>
      <c r="N106" s="68">
        <v>0</v>
      </c>
      <c r="O106" s="68">
        <v>112.952124</v>
      </c>
      <c r="P106" s="69">
        <v>5.145299899063824</v>
      </c>
      <c r="Q106" s="69">
        <v>14.096712052229655</v>
      </c>
      <c r="R106" s="69">
        <v>124.46101959116787</v>
      </c>
      <c r="S106" s="69">
        <v>0</v>
      </c>
      <c r="T106" s="69">
        <v>14.081320557175427</v>
      </c>
      <c r="U106" s="47">
        <f t="shared" si="11"/>
        <v>1999</v>
      </c>
    </row>
    <row r="107" spans="1:21" ht="24.75" customHeight="1">
      <c r="A107" s="87"/>
      <c r="B107" s="88">
        <f t="shared" si="10"/>
        <v>89</v>
      </c>
      <c r="C107" s="68">
        <v>3.35</v>
      </c>
      <c r="D107" s="68">
        <v>180.696388</v>
      </c>
      <c r="E107" s="68">
        <v>1.09944</v>
      </c>
      <c r="F107" s="68">
        <v>0</v>
      </c>
      <c r="G107" s="68">
        <v>182.94694800000002</v>
      </c>
      <c r="H107" s="68">
        <v>0</v>
      </c>
      <c r="I107" s="68">
        <v>0</v>
      </c>
      <c r="J107" s="68">
        <v>58.183</v>
      </c>
      <c r="K107" s="68"/>
      <c r="L107" s="68">
        <v>0.3742918440000001</v>
      </c>
      <c r="M107" s="68">
        <v>124.38965615600003</v>
      </c>
      <c r="N107" s="68">
        <v>0</v>
      </c>
      <c r="O107" s="68">
        <v>124.38965615600003</v>
      </c>
      <c r="P107" s="69">
        <v>5.6221054328246725</v>
      </c>
      <c r="Q107" s="69">
        <v>15.360943805531893</v>
      </c>
      <c r="R107" s="69">
        <v>135.62113537987312</v>
      </c>
      <c r="S107" s="69">
        <v>0</v>
      </c>
      <c r="T107" s="69">
        <v>15.343983019429016</v>
      </c>
      <c r="U107" s="47">
        <f t="shared" si="11"/>
        <v>2000</v>
      </c>
    </row>
    <row r="108" spans="1:21" ht="24.75" customHeight="1">
      <c r="A108" s="87"/>
      <c r="B108" s="88">
        <f t="shared" si="10"/>
        <v>90</v>
      </c>
      <c r="C108" s="68">
        <v>3.0380000000000003</v>
      </c>
      <c r="D108" s="68">
        <v>167.97999299999998</v>
      </c>
      <c r="E108" s="68">
        <v>0.96401</v>
      </c>
      <c r="F108" s="68">
        <v>0</v>
      </c>
      <c r="G108" s="68">
        <v>170.053983</v>
      </c>
      <c r="H108" s="68">
        <v>0</v>
      </c>
      <c r="I108" s="68">
        <v>0</v>
      </c>
      <c r="J108" s="68">
        <v>67.12</v>
      </c>
      <c r="K108" s="68"/>
      <c r="L108" s="68">
        <v>0.30880194899999996</v>
      </c>
      <c r="M108" s="68">
        <v>102.62518105099998</v>
      </c>
      <c r="N108" s="68">
        <v>0</v>
      </c>
      <c r="O108" s="68">
        <v>102.62518105099998</v>
      </c>
      <c r="P108" s="69">
        <v>4.60658450902963</v>
      </c>
      <c r="Q108" s="69">
        <v>12.620779476793507</v>
      </c>
      <c r="R108" s="69">
        <v>111.4287578791792</v>
      </c>
      <c r="S108" s="69">
        <v>0</v>
      </c>
      <c r="T108" s="69">
        <v>12.606886207225966</v>
      </c>
      <c r="U108" s="47">
        <f t="shared" si="11"/>
        <v>2001</v>
      </c>
    </row>
    <row r="109" spans="1:21" ht="24.75" customHeight="1">
      <c r="A109" s="87"/>
      <c r="B109" s="88">
        <f t="shared" si="10"/>
        <v>91</v>
      </c>
      <c r="C109" s="68">
        <v>3.426</v>
      </c>
      <c r="D109" s="68">
        <v>162.200411</v>
      </c>
      <c r="E109" s="68">
        <v>3.67252</v>
      </c>
      <c r="F109" s="68">
        <v>0</v>
      </c>
      <c r="G109" s="68">
        <v>161.953891</v>
      </c>
      <c r="H109" s="68">
        <v>0</v>
      </c>
      <c r="I109" s="68">
        <v>0</v>
      </c>
      <c r="J109" s="68">
        <v>61.698</v>
      </c>
      <c r="K109" s="68"/>
      <c r="L109" s="68">
        <v>0.30076767299999996</v>
      </c>
      <c r="M109" s="68">
        <v>99.955123327</v>
      </c>
      <c r="N109" s="68">
        <v>0</v>
      </c>
      <c r="O109" s="68">
        <v>99.955123327</v>
      </c>
      <c r="P109" s="69">
        <v>4.462995573712226</v>
      </c>
      <c r="Q109" s="69">
        <v>12.227385133458155</v>
      </c>
      <c r="R109" s="69">
        <v>107.95630475902492</v>
      </c>
      <c r="S109" s="69">
        <v>0</v>
      </c>
      <c r="T109" s="69">
        <v>12.21400715138364</v>
      </c>
      <c r="U109" s="47">
        <f t="shared" si="11"/>
        <v>2002</v>
      </c>
    </row>
    <row r="110" spans="1:21" ht="24.75" customHeight="1">
      <c r="A110" s="87"/>
      <c r="B110" s="88">
        <f t="shared" si="10"/>
        <v>92</v>
      </c>
      <c r="C110" s="68">
        <v>3.2729999999999997</v>
      </c>
      <c r="D110" s="68">
        <v>170.45541</v>
      </c>
      <c r="E110" s="68">
        <v>3.2300940000000002</v>
      </c>
      <c r="F110" s="68">
        <v>0</v>
      </c>
      <c r="G110" s="68">
        <v>170.498316</v>
      </c>
      <c r="H110" s="68">
        <v>0</v>
      </c>
      <c r="I110" s="68">
        <v>0</v>
      </c>
      <c r="J110" s="68">
        <v>72.934</v>
      </c>
      <c r="K110" s="68"/>
      <c r="L110" s="68">
        <v>0.29269294799999995</v>
      </c>
      <c r="M110" s="68">
        <v>97.271623052</v>
      </c>
      <c r="N110" s="68">
        <v>0</v>
      </c>
      <c r="O110" s="68">
        <v>97.271623052</v>
      </c>
      <c r="P110" s="69">
        <v>4.324351782703949</v>
      </c>
      <c r="Q110" s="69">
        <v>11.84753913069575</v>
      </c>
      <c r="R110" s="69">
        <v>104.60307515809323</v>
      </c>
      <c r="S110" s="69">
        <v>0</v>
      </c>
      <c r="T110" s="69">
        <v>11.834622054970032</v>
      </c>
      <c r="U110" s="47">
        <f t="shared" si="11"/>
        <v>2003</v>
      </c>
    </row>
    <row r="111" spans="1:21" ht="24.75" customHeight="1">
      <c r="A111" s="89"/>
      <c r="B111" s="90">
        <f t="shared" si="10"/>
        <v>93</v>
      </c>
      <c r="C111" s="75">
        <v>2.9570000000000003</v>
      </c>
      <c r="D111" s="75">
        <v>199.362137</v>
      </c>
      <c r="E111" s="75">
        <v>2.007285</v>
      </c>
      <c r="F111" s="75">
        <v>0</v>
      </c>
      <c r="G111" s="75">
        <v>200.311852</v>
      </c>
      <c r="H111" s="75">
        <v>0</v>
      </c>
      <c r="I111" s="75">
        <v>0</v>
      </c>
      <c r="J111" s="75">
        <v>94.165</v>
      </c>
      <c r="K111" s="68"/>
      <c r="L111" s="75">
        <v>0.31844055599999993</v>
      </c>
      <c r="M111" s="75">
        <v>105.82841144399998</v>
      </c>
      <c r="N111" s="75">
        <v>0</v>
      </c>
      <c r="O111" s="75">
        <v>105.82841144399998</v>
      </c>
      <c r="P111" s="76">
        <v>4.687851904535421</v>
      </c>
      <c r="Q111" s="76">
        <v>12.808338536982024</v>
      </c>
      <c r="R111" s="76">
        <v>113.0837930738467</v>
      </c>
      <c r="S111" s="76">
        <v>0</v>
      </c>
      <c r="T111" s="76">
        <v>12.794146577674587</v>
      </c>
      <c r="U111" s="77">
        <f t="shared" si="11"/>
        <v>2004</v>
      </c>
    </row>
    <row r="112" spans="1:21" ht="9.75" customHeight="1">
      <c r="A112" s="1" t="s">
        <v>89</v>
      </c>
      <c r="B112" s="2"/>
      <c r="U112" s="4" t="s">
        <v>94</v>
      </c>
    </row>
    <row r="113" spans="1:21" ht="24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1" s="79" customFormat="1" ht="24.75" customHeight="1">
      <c r="A114" s="95" t="s">
        <v>78</v>
      </c>
      <c r="B114" s="78"/>
      <c r="C114" s="78"/>
      <c r="D114" s="78"/>
      <c r="E114" s="78"/>
      <c r="F114" s="78"/>
      <c r="G114" s="78"/>
      <c r="H114" s="78"/>
      <c r="I114" s="78"/>
      <c r="J114" s="78"/>
      <c r="L114" s="96" t="s">
        <v>79</v>
      </c>
      <c r="M114" s="78"/>
      <c r="N114" s="78"/>
      <c r="O114" s="78"/>
      <c r="P114" s="78"/>
      <c r="Q114" s="78"/>
      <c r="R114" s="78"/>
      <c r="S114" s="78"/>
      <c r="T114" s="78"/>
      <c r="U114" s="80"/>
    </row>
    <row r="115" spans="1:20" ht="9.75" customHeight="1">
      <c r="A115" s="9" t="s">
        <v>61</v>
      </c>
      <c r="B115" s="10"/>
      <c r="C115" s="11"/>
      <c r="D115" s="11"/>
      <c r="E115" s="11"/>
      <c r="F115" s="11"/>
      <c r="G115" s="11"/>
      <c r="H115" s="11"/>
      <c r="I115" s="11"/>
      <c r="J115" s="11"/>
      <c r="K115" s="12"/>
      <c r="L115" s="11"/>
      <c r="M115" s="11"/>
      <c r="N115" s="11"/>
      <c r="O115" s="11"/>
      <c r="P115" s="11"/>
      <c r="Q115" s="11"/>
      <c r="R115" s="11"/>
      <c r="T115" s="13" t="s">
        <v>62</v>
      </c>
    </row>
    <row r="116" spans="1:21" ht="9.75" customHeight="1">
      <c r="A116" s="14"/>
      <c r="B116" s="15"/>
      <c r="C116" s="16"/>
      <c r="D116" s="17" t="s">
        <v>41</v>
      </c>
      <c r="E116" s="18"/>
      <c r="F116" s="19"/>
      <c r="G116" s="19"/>
      <c r="H116" s="20" t="s">
        <v>63</v>
      </c>
      <c r="I116" s="21"/>
      <c r="J116" s="21"/>
      <c r="K116" s="12"/>
      <c r="L116" s="20" t="s">
        <v>64</v>
      </c>
      <c r="M116" s="22"/>
      <c r="N116" s="22"/>
      <c r="O116" s="22"/>
      <c r="P116" s="23" t="s">
        <v>0</v>
      </c>
      <c r="Q116" s="18"/>
      <c r="R116" s="23" t="s">
        <v>1</v>
      </c>
      <c r="S116" s="18"/>
      <c r="T116" s="24"/>
      <c r="U116" s="25"/>
    </row>
    <row r="117" spans="1:21" ht="9.75" customHeight="1">
      <c r="A117" s="12"/>
      <c r="B117" s="26"/>
      <c r="C117" s="27" t="s">
        <v>2</v>
      </c>
      <c r="D117" s="28" t="s">
        <v>3</v>
      </c>
      <c r="E117" s="29"/>
      <c r="F117" s="30" t="s">
        <v>4</v>
      </c>
      <c r="G117" s="30" t="s">
        <v>5</v>
      </c>
      <c r="H117" s="31"/>
      <c r="I117" s="32" t="s">
        <v>6</v>
      </c>
      <c r="J117" s="21"/>
      <c r="K117" s="33"/>
      <c r="L117" s="34" t="s">
        <v>7</v>
      </c>
      <c r="M117" s="34"/>
      <c r="N117" s="34"/>
      <c r="O117" s="12"/>
      <c r="P117" s="35" t="s">
        <v>8</v>
      </c>
      <c r="Q117" s="35"/>
      <c r="R117" s="35" t="s">
        <v>9</v>
      </c>
      <c r="S117" s="35"/>
      <c r="T117" s="92"/>
      <c r="U117" s="53"/>
    </row>
    <row r="118" spans="1:21" ht="9.75" customHeight="1">
      <c r="A118" s="37" t="s">
        <v>42</v>
      </c>
      <c r="B118" s="38"/>
      <c r="C118" s="39" t="s">
        <v>10</v>
      </c>
      <c r="D118" s="40" t="s">
        <v>11</v>
      </c>
      <c r="E118" s="41" t="s">
        <v>12</v>
      </c>
      <c r="F118" s="42" t="s">
        <v>13</v>
      </c>
      <c r="G118" s="42" t="s">
        <v>10</v>
      </c>
      <c r="H118" s="41" t="s">
        <v>14</v>
      </c>
      <c r="I118" s="41" t="s">
        <v>15</v>
      </c>
      <c r="J118" s="41" t="s">
        <v>16</v>
      </c>
      <c r="K118" s="43"/>
      <c r="L118" s="40" t="s">
        <v>65</v>
      </c>
      <c r="M118" s="41" t="s">
        <v>17</v>
      </c>
      <c r="N118" s="44" t="s">
        <v>18</v>
      </c>
      <c r="O118" s="44" t="s">
        <v>66</v>
      </c>
      <c r="P118" s="45" t="s">
        <v>43</v>
      </c>
      <c r="Q118" s="45" t="s">
        <v>44</v>
      </c>
      <c r="R118" s="41" t="s">
        <v>45</v>
      </c>
      <c r="S118" s="45" t="s">
        <v>46</v>
      </c>
      <c r="T118" s="82" t="s">
        <v>47</v>
      </c>
      <c r="U118" s="47" t="s">
        <v>67</v>
      </c>
    </row>
    <row r="119" spans="1:21" ht="9.75" customHeight="1">
      <c r="A119" s="43"/>
      <c r="B119" s="48"/>
      <c r="C119" s="39" t="s">
        <v>19</v>
      </c>
      <c r="D119" s="49" t="s">
        <v>20</v>
      </c>
      <c r="E119" s="42" t="s">
        <v>21</v>
      </c>
      <c r="F119" s="42" t="s">
        <v>22</v>
      </c>
      <c r="G119" s="42" t="s">
        <v>23</v>
      </c>
      <c r="H119" s="42" t="s">
        <v>24</v>
      </c>
      <c r="I119" s="42" t="s">
        <v>25</v>
      </c>
      <c r="J119" s="42" t="s">
        <v>26</v>
      </c>
      <c r="K119" s="43"/>
      <c r="L119" s="49" t="s">
        <v>27</v>
      </c>
      <c r="M119" s="30" t="s">
        <v>28</v>
      </c>
      <c r="N119" s="50" t="s">
        <v>29</v>
      </c>
      <c r="O119" s="51" t="s">
        <v>28</v>
      </c>
      <c r="P119" s="42" t="s">
        <v>30</v>
      </c>
      <c r="Q119" s="42" t="s">
        <v>31</v>
      </c>
      <c r="R119" s="42" t="s">
        <v>32</v>
      </c>
      <c r="S119" s="42" t="s">
        <v>33</v>
      </c>
      <c r="T119" s="83" t="s">
        <v>34</v>
      </c>
      <c r="U119" s="53"/>
    </row>
    <row r="120" spans="1:21" ht="9.75" customHeight="1">
      <c r="A120" s="11"/>
      <c r="B120" s="54"/>
      <c r="C120" s="55"/>
      <c r="D120" s="56"/>
      <c r="E120" s="57"/>
      <c r="F120" s="57"/>
      <c r="G120" s="57"/>
      <c r="H120" s="57"/>
      <c r="I120" s="58"/>
      <c r="J120" s="58"/>
      <c r="K120" s="43"/>
      <c r="L120" s="59"/>
      <c r="M120" s="60" t="s">
        <v>35</v>
      </c>
      <c r="N120" s="61" t="s">
        <v>68</v>
      </c>
      <c r="O120" s="62" t="s">
        <v>36</v>
      </c>
      <c r="P120" s="58" t="s">
        <v>37</v>
      </c>
      <c r="Q120" s="58" t="s">
        <v>38</v>
      </c>
      <c r="R120" s="58" t="s">
        <v>39</v>
      </c>
      <c r="S120" s="58" t="s">
        <v>38</v>
      </c>
      <c r="T120" s="84" t="s">
        <v>38</v>
      </c>
      <c r="U120" s="64"/>
    </row>
    <row r="121" spans="1:21" ht="24.75" customHeight="1">
      <c r="A121" s="85" t="s">
        <v>69</v>
      </c>
      <c r="B121" s="86">
        <f>$B$10</f>
        <v>84</v>
      </c>
      <c r="C121" s="68">
        <v>62.884122</v>
      </c>
      <c r="D121" s="68">
        <v>135.287</v>
      </c>
      <c r="E121" s="68">
        <v>4.646</v>
      </c>
      <c r="F121" s="68">
        <v>0</v>
      </c>
      <c r="G121" s="68">
        <v>193.525122</v>
      </c>
      <c r="H121" s="68">
        <v>66.93596013333332</v>
      </c>
      <c r="I121" s="68">
        <v>0</v>
      </c>
      <c r="J121" s="68">
        <v>12.5768244</v>
      </c>
      <c r="K121" s="68"/>
      <c r="L121" s="68">
        <v>0.34203701240000006</v>
      </c>
      <c r="M121" s="68">
        <v>113.67030045426668</v>
      </c>
      <c r="N121" s="68">
        <v>0</v>
      </c>
      <c r="O121" s="68">
        <v>113.67030045426668</v>
      </c>
      <c r="P121" s="69">
        <v>5.358018859698886</v>
      </c>
      <c r="Q121" s="69">
        <v>14.679503725202427</v>
      </c>
      <c r="R121" s="69">
        <v>127.979731723925</v>
      </c>
      <c r="S121" s="69">
        <v>0.016581721370920694</v>
      </c>
      <c r="T121" s="69">
        <v>14.129896851047253</v>
      </c>
      <c r="U121" s="47">
        <f>B121+1911</f>
        <v>1995</v>
      </c>
    </row>
    <row r="122" spans="1:21" ht="24.75" customHeight="1">
      <c r="A122" s="87"/>
      <c r="B122" s="88">
        <f>B121+1</f>
        <v>85</v>
      </c>
      <c r="C122" s="68">
        <v>64.73705400000001</v>
      </c>
      <c r="D122" s="68">
        <v>128.328</v>
      </c>
      <c r="E122" s="68">
        <v>6.3260000000000005</v>
      </c>
      <c r="F122" s="68">
        <v>0</v>
      </c>
      <c r="G122" s="68">
        <v>186.73905400000004</v>
      </c>
      <c r="H122" s="68">
        <v>73.50199523333333</v>
      </c>
      <c r="I122" s="68">
        <v>0</v>
      </c>
      <c r="J122" s="68">
        <v>12.947410800000004</v>
      </c>
      <c r="K122" s="68"/>
      <c r="L122" s="68">
        <v>0.30086894390000013</v>
      </c>
      <c r="M122" s="68">
        <v>99.9887790227667</v>
      </c>
      <c r="N122" s="68">
        <v>0</v>
      </c>
      <c r="O122" s="68">
        <v>99.9887790227667</v>
      </c>
      <c r="P122" s="69">
        <v>4.675034781382141</v>
      </c>
      <c r="Q122" s="69">
        <v>12.773319074814594</v>
      </c>
      <c r="R122" s="69">
        <v>111.43206558902224</v>
      </c>
      <c r="S122" s="69">
        <v>0.015209508136729655</v>
      </c>
      <c r="T122" s="69">
        <v>12.28366301048775</v>
      </c>
      <c r="U122" s="47">
        <f>U121+1</f>
        <v>1996</v>
      </c>
    </row>
    <row r="123" spans="1:21" ht="24.75" customHeight="1">
      <c r="A123" s="87"/>
      <c r="B123" s="88">
        <f aca="true" t="shared" si="12" ref="B123:B130">B122+1</f>
        <v>86</v>
      </c>
      <c r="C123" s="68">
        <v>51.327279049907375</v>
      </c>
      <c r="D123" s="68">
        <v>118.557</v>
      </c>
      <c r="E123" s="68">
        <v>4.491</v>
      </c>
      <c r="F123" s="68">
        <v>0</v>
      </c>
      <c r="G123" s="68">
        <v>165.3932790499074</v>
      </c>
      <c r="H123" s="68">
        <v>59.29097024830554</v>
      </c>
      <c r="I123" s="68">
        <v>0</v>
      </c>
      <c r="J123" s="68">
        <v>10.265455809981475</v>
      </c>
      <c r="K123" s="68"/>
      <c r="L123" s="68">
        <v>0.2875105589748611</v>
      </c>
      <c r="M123" s="68">
        <v>95.54934243264552</v>
      </c>
      <c r="N123" s="68">
        <v>0</v>
      </c>
      <c r="O123" s="68">
        <v>95.54934243264552</v>
      </c>
      <c r="P123" s="69">
        <v>4.4282175860188</v>
      </c>
      <c r="Q123" s="69">
        <v>12.132102975393973</v>
      </c>
      <c r="R123" s="69">
        <v>105.28763626580803</v>
      </c>
      <c r="S123" s="69">
        <v>0.016603838418622847</v>
      </c>
      <c r="T123" s="69">
        <v>11.593324820634992</v>
      </c>
      <c r="U123" s="47">
        <f aca="true" t="shared" si="13" ref="U123:U130">U122+1</f>
        <v>1997</v>
      </c>
    </row>
    <row r="124" spans="1:21" ht="24.75" customHeight="1">
      <c r="A124" s="87"/>
      <c r="B124" s="88">
        <f t="shared" si="12"/>
        <v>87</v>
      </c>
      <c r="C124" s="68">
        <v>40.12992</v>
      </c>
      <c r="D124" s="68">
        <v>105.131</v>
      </c>
      <c r="E124" s="68">
        <v>3.1639999999999997</v>
      </c>
      <c r="F124" s="68">
        <v>0</v>
      </c>
      <c r="G124" s="68">
        <v>142.09692</v>
      </c>
      <c r="H124" s="68">
        <v>48.85946803333332</v>
      </c>
      <c r="I124" s="68">
        <v>0</v>
      </c>
      <c r="J124" s="68">
        <v>8.025984</v>
      </c>
      <c r="K124" s="68"/>
      <c r="L124" s="68">
        <v>0.25563440390000003</v>
      </c>
      <c r="M124" s="68">
        <v>84.95583356276668</v>
      </c>
      <c r="N124" s="68">
        <v>0</v>
      </c>
      <c r="O124" s="68">
        <v>84.95583356276668</v>
      </c>
      <c r="P124" s="69">
        <v>3.9011553038461453</v>
      </c>
      <c r="Q124" s="69">
        <v>10.688096722866153</v>
      </c>
      <c r="R124" s="69">
        <v>92.17137588603603</v>
      </c>
      <c r="S124" s="69">
        <v>0.0165618329867477</v>
      </c>
      <c r="T124" s="69">
        <v>10.142240955721453</v>
      </c>
      <c r="U124" s="47">
        <f t="shared" si="13"/>
        <v>1998</v>
      </c>
    </row>
    <row r="125" spans="1:21" ht="24.75" customHeight="1">
      <c r="A125" s="87"/>
      <c r="B125" s="88">
        <f t="shared" si="12"/>
        <v>88</v>
      </c>
      <c r="C125" s="68">
        <v>37.005480000000006</v>
      </c>
      <c r="D125" s="68">
        <v>148.153</v>
      </c>
      <c r="E125" s="68">
        <v>6.667000000000001</v>
      </c>
      <c r="F125" s="68">
        <v>0</v>
      </c>
      <c r="G125" s="68">
        <v>178.49148</v>
      </c>
      <c r="H125" s="68">
        <v>72.00592503333333</v>
      </c>
      <c r="I125" s="68">
        <v>0</v>
      </c>
      <c r="J125" s="68">
        <v>7.401096000000002</v>
      </c>
      <c r="K125" s="68"/>
      <c r="L125" s="68">
        <v>0.29725337690000003</v>
      </c>
      <c r="M125" s="68">
        <v>98.78720558976667</v>
      </c>
      <c r="N125" s="68">
        <v>0</v>
      </c>
      <c r="O125" s="68">
        <v>98.78720558976667</v>
      </c>
      <c r="P125" s="69">
        <v>4.500046399745646</v>
      </c>
      <c r="Q125" s="69">
        <v>12.32889424587848</v>
      </c>
      <c r="R125" s="69">
        <v>106.90358455478024</v>
      </c>
      <c r="S125" s="69">
        <v>0.017990595868543544</v>
      </c>
      <c r="T125" s="69">
        <v>11.754120180646304</v>
      </c>
      <c r="U125" s="47">
        <f t="shared" si="13"/>
        <v>1999</v>
      </c>
    </row>
    <row r="126" spans="1:21" ht="24.75" customHeight="1">
      <c r="A126" s="87"/>
      <c r="B126" s="88">
        <f t="shared" si="12"/>
        <v>89</v>
      </c>
      <c r="C126" s="68">
        <v>41.427128018924996</v>
      </c>
      <c r="D126" s="68">
        <v>120.476605</v>
      </c>
      <c r="E126" s="68">
        <v>4.516821</v>
      </c>
      <c r="F126" s="68">
        <v>0</v>
      </c>
      <c r="G126" s="68">
        <v>157.38691201892502</v>
      </c>
      <c r="H126" s="68">
        <v>58.989963739010825</v>
      </c>
      <c r="I126" s="68">
        <v>0</v>
      </c>
      <c r="J126" s="68">
        <v>8.285425603784999</v>
      </c>
      <c r="K126" s="68"/>
      <c r="L126" s="68">
        <v>0.2703345680283875</v>
      </c>
      <c r="M126" s="68">
        <v>89.84118810810081</v>
      </c>
      <c r="N126" s="68">
        <v>0</v>
      </c>
      <c r="O126" s="68">
        <v>89.84118810810081</v>
      </c>
      <c r="P126" s="69">
        <v>4.060599951498565</v>
      </c>
      <c r="Q126" s="69">
        <v>11.0945353866081</v>
      </c>
      <c r="R126" s="69">
        <v>96.03790383719897</v>
      </c>
      <c r="S126" s="69">
        <v>0.016582206680038583</v>
      </c>
      <c r="T126" s="69">
        <v>10.56036968390529</v>
      </c>
      <c r="U126" s="47">
        <f t="shared" si="13"/>
        <v>2000</v>
      </c>
    </row>
    <row r="127" spans="1:21" ht="24.75" customHeight="1">
      <c r="A127" s="87"/>
      <c r="B127" s="88">
        <f t="shared" si="12"/>
        <v>90</v>
      </c>
      <c r="C127" s="68">
        <v>43.287675750000005</v>
      </c>
      <c r="D127" s="68">
        <v>109.840531</v>
      </c>
      <c r="E127" s="68">
        <v>6.434546</v>
      </c>
      <c r="F127" s="68">
        <v>0</v>
      </c>
      <c r="G127" s="68">
        <v>146.69366075</v>
      </c>
      <c r="H127" s="68">
        <v>53.89570825833332</v>
      </c>
      <c r="I127" s="68">
        <v>0</v>
      </c>
      <c r="J127" s="68">
        <v>8.657535150000001</v>
      </c>
      <c r="K127" s="68"/>
      <c r="L127" s="68">
        <v>0.25242125202500004</v>
      </c>
      <c r="M127" s="68">
        <v>83.88799608964166</v>
      </c>
      <c r="N127" s="68">
        <v>0</v>
      </c>
      <c r="O127" s="68">
        <v>83.88799608964166</v>
      </c>
      <c r="P127" s="69">
        <v>3.765519722572183</v>
      </c>
      <c r="Q127" s="69">
        <v>10.316492390608719</v>
      </c>
      <c r="R127" s="69">
        <v>89.18458216546945</v>
      </c>
      <c r="S127" s="69">
        <v>0.015978114521016842</v>
      </c>
      <c r="T127" s="69">
        <v>9.802070122597902</v>
      </c>
      <c r="U127" s="47">
        <f t="shared" si="13"/>
        <v>2001</v>
      </c>
    </row>
    <row r="128" spans="1:21" ht="24.75" customHeight="1">
      <c r="A128" s="87"/>
      <c r="B128" s="88">
        <f t="shared" si="12"/>
        <v>91</v>
      </c>
      <c r="C128" s="68">
        <v>42.09093000000001</v>
      </c>
      <c r="D128" s="68">
        <v>119.146674</v>
      </c>
      <c r="E128" s="68">
        <v>9.826183</v>
      </c>
      <c r="F128" s="68">
        <v>0</v>
      </c>
      <c r="G128" s="68">
        <v>151.41142100000002</v>
      </c>
      <c r="H128" s="68">
        <v>49.50260863333333</v>
      </c>
      <c r="I128" s="68">
        <v>0</v>
      </c>
      <c r="J128" s="68">
        <v>8.418186000000002</v>
      </c>
      <c r="K128" s="68"/>
      <c r="L128" s="68">
        <v>0.28047187910000004</v>
      </c>
      <c r="M128" s="68">
        <v>93.21015448756668</v>
      </c>
      <c r="N128" s="68">
        <v>0</v>
      </c>
      <c r="O128" s="68">
        <v>93.21015448756668</v>
      </c>
      <c r="P128" s="69">
        <v>4.161832761109441</v>
      </c>
      <c r="Q128" s="69">
        <v>11.40228153728614</v>
      </c>
      <c r="R128" s="69">
        <v>98.60358182845405</v>
      </c>
      <c r="S128" s="69">
        <v>0.016361665533008097</v>
      </c>
      <c r="T128" s="69">
        <v>10.861189290767042</v>
      </c>
      <c r="U128" s="47">
        <f t="shared" si="13"/>
        <v>2002</v>
      </c>
    </row>
    <row r="129" spans="1:21" ht="24.75" customHeight="1">
      <c r="A129" s="87"/>
      <c r="B129" s="88">
        <f t="shared" si="12"/>
        <v>92</v>
      </c>
      <c r="C129" s="68">
        <v>40.177575000000004</v>
      </c>
      <c r="D129" s="68">
        <v>121.197874</v>
      </c>
      <c r="E129" s="68">
        <v>12.267574999999999</v>
      </c>
      <c r="F129" s="68">
        <v>0</v>
      </c>
      <c r="G129" s="68">
        <v>149.107874</v>
      </c>
      <c r="H129" s="68">
        <v>48.31740353333333</v>
      </c>
      <c r="I129" s="68">
        <v>0</v>
      </c>
      <c r="J129" s="68">
        <v>8.035515000000002</v>
      </c>
      <c r="K129" s="68"/>
      <c r="L129" s="68">
        <v>0.27826486640000003</v>
      </c>
      <c r="M129" s="68">
        <v>92.47669060026668</v>
      </c>
      <c r="N129" s="68">
        <v>0</v>
      </c>
      <c r="O129" s="68">
        <v>92.47669060026668</v>
      </c>
      <c r="P129" s="69">
        <v>4.111186071625873</v>
      </c>
      <c r="Q129" s="69">
        <v>11.263523483906503</v>
      </c>
      <c r="R129" s="69">
        <v>97.50560607570121</v>
      </c>
      <c r="S129" s="69">
        <v>0.015853281697980687</v>
      </c>
      <c r="T129" s="69">
        <v>10.740880975126949</v>
      </c>
      <c r="U129" s="47">
        <f t="shared" si="13"/>
        <v>2003</v>
      </c>
    </row>
    <row r="130" spans="1:21" ht="24.75" customHeight="1">
      <c r="A130" s="89"/>
      <c r="B130" s="90">
        <f t="shared" si="12"/>
        <v>93</v>
      </c>
      <c r="C130" s="75">
        <v>40.419360000000005</v>
      </c>
      <c r="D130" s="75">
        <v>122.91078800000001</v>
      </c>
      <c r="E130" s="75">
        <v>11.95379</v>
      </c>
      <c r="F130" s="75">
        <v>0</v>
      </c>
      <c r="G130" s="75">
        <v>151.376358</v>
      </c>
      <c r="H130" s="75">
        <v>48.45415013333333</v>
      </c>
      <c r="I130" s="75">
        <v>0</v>
      </c>
      <c r="J130" s="75">
        <v>8.083872000000001</v>
      </c>
      <c r="K130" s="68"/>
      <c r="L130" s="75">
        <v>0.28451500760000004</v>
      </c>
      <c r="M130" s="75">
        <v>94.55382085906669</v>
      </c>
      <c r="N130" s="75">
        <v>0</v>
      </c>
      <c r="O130" s="75">
        <v>94.55382085906669</v>
      </c>
      <c r="P130" s="76">
        <v>4.18842448022409</v>
      </c>
      <c r="Q130" s="76">
        <v>11.443782732852705</v>
      </c>
      <c r="R130" s="76">
        <v>98.96738914277957</v>
      </c>
      <c r="S130" s="76">
        <v>0.016947317546529287</v>
      </c>
      <c r="T130" s="76">
        <v>10.890608809919016</v>
      </c>
      <c r="U130" s="77">
        <f t="shared" si="13"/>
        <v>2004</v>
      </c>
    </row>
    <row r="131" spans="1:20" ht="39.75" customHeight="1">
      <c r="A131" s="2"/>
      <c r="B131" s="2"/>
      <c r="T131" s="5"/>
    </row>
    <row r="132" spans="1:21" s="79" customFormat="1" ht="24.75" customHeight="1">
      <c r="A132" s="95" t="s">
        <v>80</v>
      </c>
      <c r="B132" s="78"/>
      <c r="C132" s="78"/>
      <c r="D132" s="78"/>
      <c r="E132" s="78"/>
      <c r="F132" s="78"/>
      <c r="G132" s="78"/>
      <c r="H132" s="78"/>
      <c r="I132" s="78"/>
      <c r="J132" s="78"/>
      <c r="L132" s="96" t="s">
        <v>81</v>
      </c>
      <c r="M132" s="78"/>
      <c r="N132" s="78"/>
      <c r="O132" s="78"/>
      <c r="P132" s="78"/>
      <c r="Q132" s="78"/>
      <c r="R132" s="78"/>
      <c r="S132" s="78"/>
      <c r="T132" s="78"/>
      <c r="U132" s="80"/>
    </row>
    <row r="133" spans="1:20" ht="9.75" customHeight="1">
      <c r="A133" s="9" t="s">
        <v>61</v>
      </c>
      <c r="B133" s="10"/>
      <c r="C133" s="11"/>
      <c r="D133" s="11"/>
      <c r="E133" s="11"/>
      <c r="F133" s="11"/>
      <c r="G133" s="11"/>
      <c r="H133" s="11"/>
      <c r="I133" s="11"/>
      <c r="J133" s="11"/>
      <c r="K133" s="12"/>
      <c r="L133" s="11"/>
      <c r="M133" s="11"/>
      <c r="N133" s="11"/>
      <c r="O133" s="11"/>
      <c r="P133" s="11"/>
      <c r="Q133" s="11"/>
      <c r="R133" s="11"/>
      <c r="T133" s="13" t="s">
        <v>62</v>
      </c>
    </row>
    <row r="134" spans="1:21" ht="9.75" customHeight="1">
      <c r="A134" s="14"/>
      <c r="B134" s="15"/>
      <c r="C134" s="16"/>
      <c r="D134" s="17" t="s">
        <v>41</v>
      </c>
      <c r="E134" s="18"/>
      <c r="F134" s="19"/>
      <c r="G134" s="19"/>
      <c r="H134" s="20" t="s">
        <v>63</v>
      </c>
      <c r="I134" s="21"/>
      <c r="J134" s="21"/>
      <c r="K134" s="12"/>
      <c r="L134" s="20" t="s">
        <v>64</v>
      </c>
      <c r="M134" s="22"/>
      <c r="N134" s="22"/>
      <c r="O134" s="22"/>
      <c r="P134" s="23" t="s">
        <v>0</v>
      </c>
      <c r="Q134" s="18"/>
      <c r="R134" s="23" t="s">
        <v>1</v>
      </c>
      <c r="S134" s="18"/>
      <c r="T134" s="24"/>
      <c r="U134" s="25"/>
    </row>
    <row r="135" spans="1:21" ht="9.75" customHeight="1">
      <c r="A135" s="12"/>
      <c r="B135" s="26"/>
      <c r="C135" s="27" t="s">
        <v>2</v>
      </c>
      <c r="D135" s="28" t="s">
        <v>3</v>
      </c>
      <c r="E135" s="29"/>
      <c r="F135" s="30" t="s">
        <v>4</v>
      </c>
      <c r="G135" s="30" t="s">
        <v>5</v>
      </c>
      <c r="H135" s="31"/>
      <c r="I135" s="32" t="s">
        <v>6</v>
      </c>
      <c r="J135" s="21"/>
      <c r="K135" s="33"/>
      <c r="L135" s="34" t="s">
        <v>7</v>
      </c>
      <c r="M135" s="34"/>
      <c r="N135" s="34"/>
      <c r="O135" s="12"/>
      <c r="P135" s="35" t="s">
        <v>8</v>
      </c>
      <c r="Q135" s="35"/>
      <c r="R135" s="35" t="s">
        <v>9</v>
      </c>
      <c r="S135" s="35"/>
      <c r="T135" s="92"/>
      <c r="U135" s="53"/>
    </row>
    <row r="136" spans="1:21" ht="9.75" customHeight="1">
      <c r="A136" s="37" t="s">
        <v>42</v>
      </c>
      <c r="B136" s="38"/>
      <c r="C136" s="39" t="s">
        <v>10</v>
      </c>
      <c r="D136" s="40" t="s">
        <v>11</v>
      </c>
      <c r="E136" s="41" t="s">
        <v>12</v>
      </c>
      <c r="F136" s="42" t="s">
        <v>13</v>
      </c>
      <c r="G136" s="42" t="s">
        <v>10</v>
      </c>
      <c r="H136" s="41" t="s">
        <v>14</v>
      </c>
      <c r="I136" s="41" t="s">
        <v>15</v>
      </c>
      <c r="J136" s="41" t="s">
        <v>16</v>
      </c>
      <c r="K136" s="43"/>
      <c r="L136" s="40" t="s">
        <v>65</v>
      </c>
      <c r="M136" s="41" t="s">
        <v>17</v>
      </c>
      <c r="N136" s="44" t="s">
        <v>18</v>
      </c>
      <c r="O136" s="44" t="s">
        <v>66</v>
      </c>
      <c r="P136" s="45" t="s">
        <v>43</v>
      </c>
      <c r="Q136" s="45" t="s">
        <v>44</v>
      </c>
      <c r="R136" s="41" t="s">
        <v>45</v>
      </c>
      <c r="S136" s="45" t="s">
        <v>46</v>
      </c>
      <c r="T136" s="82" t="s">
        <v>47</v>
      </c>
      <c r="U136" s="47" t="s">
        <v>67</v>
      </c>
    </row>
    <row r="137" spans="1:21" ht="9.75" customHeight="1">
      <c r="A137" s="43"/>
      <c r="B137" s="48"/>
      <c r="C137" s="39" t="s">
        <v>19</v>
      </c>
      <c r="D137" s="49" t="s">
        <v>20</v>
      </c>
      <c r="E137" s="42" t="s">
        <v>21</v>
      </c>
      <c r="F137" s="42" t="s">
        <v>22</v>
      </c>
      <c r="G137" s="42" t="s">
        <v>23</v>
      </c>
      <c r="H137" s="42" t="s">
        <v>24</v>
      </c>
      <c r="I137" s="42" t="s">
        <v>25</v>
      </c>
      <c r="J137" s="42" t="s">
        <v>26</v>
      </c>
      <c r="K137" s="43"/>
      <c r="L137" s="49" t="s">
        <v>27</v>
      </c>
      <c r="M137" s="30" t="s">
        <v>28</v>
      </c>
      <c r="N137" s="50" t="s">
        <v>29</v>
      </c>
      <c r="O137" s="51" t="s">
        <v>28</v>
      </c>
      <c r="P137" s="42" t="s">
        <v>30</v>
      </c>
      <c r="Q137" s="42" t="s">
        <v>31</v>
      </c>
      <c r="R137" s="42" t="s">
        <v>32</v>
      </c>
      <c r="S137" s="42" t="s">
        <v>33</v>
      </c>
      <c r="T137" s="83" t="s">
        <v>34</v>
      </c>
      <c r="U137" s="53"/>
    </row>
    <row r="138" spans="1:21" ht="9.75" customHeight="1">
      <c r="A138" s="11"/>
      <c r="B138" s="54"/>
      <c r="C138" s="55"/>
      <c r="D138" s="56"/>
      <c r="E138" s="57"/>
      <c r="F138" s="57"/>
      <c r="G138" s="57"/>
      <c r="H138" s="57"/>
      <c r="I138" s="58"/>
      <c r="J138" s="58"/>
      <c r="K138" s="43"/>
      <c r="L138" s="59"/>
      <c r="M138" s="60" t="s">
        <v>35</v>
      </c>
      <c r="N138" s="61" t="s">
        <v>68</v>
      </c>
      <c r="O138" s="62" t="s">
        <v>36</v>
      </c>
      <c r="P138" s="58" t="s">
        <v>37</v>
      </c>
      <c r="Q138" s="58" t="s">
        <v>38</v>
      </c>
      <c r="R138" s="58" t="s">
        <v>39</v>
      </c>
      <c r="S138" s="58" t="s">
        <v>38</v>
      </c>
      <c r="T138" s="84" t="s">
        <v>38</v>
      </c>
      <c r="U138" s="64"/>
    </row>
    <row r="139" spans="1:21" ht="24.75" customHeight="1">
      <c r="A139" s="85" t="s">
        <v>69</v>
      </c>
      <c r="B139" s="86">
        <f>$B$10</f>
        <v>84</v>
      </c>
      <c r="C139" s="68">
        <v>62.884122</v>
      </c>
      <c r="D139" s="68">
        <v>17.342</v>
      </c>
      <c r="E139" s="68">
        <v>2.834</v>
      </c>
      <c r="F139" s="68">
        <v>0</v>
      </c>
      <c r="G139" s="68">
        <v>77.392122</v>
      </c>
      <c r="H139" s="68">
        <v>18.8652366</v>
      </c>
      <c r="I139" s="68">
        <v>0</v>
      </c>
      <c r="J139" s="68">
        <v>12.5768244</v>
      </c>
      <c r="K139" s="68"/>
      <c r="L139" s="68">
        <v>0.137850183</v>
      </c>
      <c r="M139" s="68">
        <v>45.812210817</v>
      </c>
      <c r="N139" s="68">
        <v>0</v>
      </c>
      <c r="O139" s="68">
        <v>45.812210817</v>
      </c>
      <c r="P139" s="69">
        <v>2.1594267683029926</v>
      </c>
      <c r="Q139" s="69">
        <v>5.916237721378062</v>
      </c>
      <c r="R139" s="69">
        <v>52.53619096583719</v>
      </c>
      <c r="S139" s="69">
        <v>0</v>
      </c>
      <c r="T139" s="69">
        <v>5.880740295049794</v>
      </c>
      <c r="U139" s="47">
        <f>B139+1911</f>
        <v>1995</v>
      </c>
    </row>
    <row r="140" spans="1:21" ht="24.75" customHeight="1">
      <c r="A140" s="87"/>
      <c r="B140" s="88">
        <f>B139+1</f>
        <v>85</v>
      </c>
      <c r="C140" s="68">
        <v>64.73705400000001</v>
      </c>
      <c r="D140" s="68">
        <v>3.15</v>
      </c>
      <c r="E140" s="68">
        <v>3.244</v>
      </c>
      <c r="F140" s="68">
        <v>0</v>
      </c>
      <c r="G140" s="68">
        <v>64.64305400000002</v>
      </c>
      <c r="H140" s="68">
        <v>19.421116200000004</v>
      </c>
      <c r="I140" s="68">
        <v>0</v>
      </c>
      <c r="J140" s="68">
        <v>12.947410800000004</v>
      </c>
      <c r="K140" s="68"/>
      <c r="L140" s="68">
        <v>0.09682358100000006</v>
      </c>
      <c r="M140" s="68">
        <v>32.17770341900001</v>
      </c>
      <c r="N140" s="68">
        <v>0</v>
      </c>
      <c r="O140" s="68">
        <v>32.17770341900001</v>
      </c>
      <c r="P140" s="69">
        <v>1.5044876449043538</v>
      </c>
      <c r="Q140" s="69">
        <v>4.110621980612988</v>
      </c>
      <c r="R140" s="69">
        <v>36.50232318784334</v>
      </c>
      <c r="S140" s="69">
        <v>0</v>
      </c>
      <c r="T140" s="69">
        <v>4.085958248729311</v>
      </c>
      <c r="U140" s="47">
        <f>U139+1</f>
        <v>1996</v>
      </c>
    </row>
    <row r="141" spans="1:21" ht="24.75" customHeight="1">
      <c r="A141" s="87"/>
      <c r="B141" s="88">
        <f aca="true" t="shared" si="14" ref="B141:B148">B140+1</f>
        <v>86</v>
      </c>
      <c r="C141" s="68">
        <v>51.327279049907375</v>
      </c>
      <c r="D141" s="68">
        <v>4.837</v>
      </c>
      <c r="E141" s="68">
        <v>2.145</v>
      </c>
      <c r="F141" s="68">
        <v>0</v>
      </c>
      <c r="G141" s="68">
        <v>54.019279049907375</v>
      </c>
      <c r="H141" s="68">
        <v>15.398183714972212</v>
      </c>
      <c r="I141" s="68">
        <v>0</v>
      </c>
      <c r="J141" s="68">
        <v>10.265455809981475</v>
      </c>
      <c r="K141" s="68"/>
      <c r="L141" s="68">
        <v>0.08506691857486107</v>
      </c>
      <c r="M141" s="68">
        <v>28.270572606378828</v>
      </c>
      <c r="N141" s="68">
        <v>0</v>
      </c>
      <c r="O141" s="68">
        <v>28.270572606378828</v>
      </c>
      <c r="P141" s="69">
        <v>1.3101947495937565</v>
      </c>
      <c r="Q141" s="69">
        <v>3.589574656421251</v>
      </c>
      <c r="R141" s="69">
        <v>31.87542294902071</v>
      </c>
      <c r="S141" s="69">
        <v>0</v>
      </c>
      <c r="T141" s="69">
        <v>3.5680372084827234</v>
      </c>
      <c r="U141" s="47">
        <f aca="true" t="shared" si="15" ref="U141:U148">U140+1</f>
        <v>1997</v>
      </c>
    </row>
    <row r="142" spans="1:21" ht="24.75" customHeight="1">
      <c r="A142" s="87"/>
      <c r="B142" s="88">
        <f t="shared" si="14"/>
        <v>87</v>
      </c>
      <c r="C142" s="68">
        <v>40.12992</v>
      </c>
      <c r="D142" s="68">
        <v>5.466</v>
      </c>
      <c r="E142" s="68">
        <v>0.088</v>
      </c>
      <c r="F142" s="68">
        <v>0</v>
      </c>
      <c r="G142" s="68">
        <v>45.50792</v>
      </c>
      <c r="H142" s="68">
        <v>12.038976</v>
      </c>
      <c r="I142" s="68">
        <v>0</v>
      </c>
      <c r="J142" s="68">
        <v>8.025984</v>
      </c>
      <c r="K142" s="68"/>
      <c r="L142" s="68">
        <v>0.07632888</v>
      </c>
      <c r="M142" s="68">
        <v>25.36663112</v>
      </c>
      <c r="N142" s="68">
        <v>0</v>
      </c>
      <c r="O142" s="68">
        <v>25.36663112</v>
      </c>
      <c r="P142" s="69">
        <v>1.1648307524566177</v>
      </c>
      <c r="Q142" s="69">
        <v>3.191317130018131</v>
      </c>
      <c r="R142" s="69">
        <v>28.338896114561006</v>
      </c>
      <c r="S142" s="69">
        <v>0</v>
      </c>
      <c r="T142" s="69">
        <v>3.172169227238023</v>
      </c>
      <c r="U142" s="47">
        <f t="shared" si="15"/>
        <v>1998</v>
      </c>
    </row>
    <row r="143" spans="1:21" ht="24.75" customHeight="1">
      <c r="A143" s="87"/>
      <c r="B143" s="88">
        <f t="shared" si="14"/>
        <v>88</v>
      </c>
      <c r="C143" s="68">
        <v>37.005480000000006</v>
      </c>
      <c r="D143" s="68">
        <v>8.344</v>
      </c>
      <c r="E143" s="68">
        <v>4.147</v>
      </c>
      <c r="F143" s="68">
        <v>0</v>
      </c>
      <c r="G143" s="68">
        <v>41.20248000000001</v>
      </c>
      <c r="H143" s="68">
        <v>11.101644000000002</v>
      </c>
      <c r="I143" s="68">
        <v>0</v>
      </c>
      <c r="J143" s="68">
        <v>7.401096000000002</v>
      </c>
      <c r="K143" s="68"/>
      <c r="L143" s="68">
        <v>0.06809922000000002</v>
      </c>
      <c r="M143" s="68">
        <v>22.631640780000005</v>
      </c>
      <c r="N143" s="68">
        <v>0</v>
      </c>
      <c r="O143" s="68">
        <v>22.631640780000005</v>
      </c>
      <c r="P143" s="69">
        <v>1.0309374883555331</v>
      </c>
      <c r="Q143" s="69">
        <v>2.824486269467214</v>
      </c>
      <c r="R143" s="69">
        <v>25.081438072868863</v>
      </c>
      <c r="S143" s="69">
        <v>0</v>
      </c>
      <c r="T143" s="69">
        <v>2.8075393518504113</v>
      </c>
      <c r="U143" s="47">
        <f t="shared" si="15"/>
        <v>1999</v>
      </c>
    </row>
    <row r="144" spans="1:21" ht="24.75" customHeight="1">
      <c r="A144" s="87"/>
      <c r="B144" s="88">
        <f t="shared" si="14"/>
        <v>89</v>
      </c>
      <c r="C144" s="68">
        <v>41.427128018924996</v>
      </c>
      <c r="D144" s="68">
        <v>2.863371</v>
      </c>
      <c r="E144" s="68">
        <v>1.6673630000000002</v>
      </c>
      <c r="F144" s="68">
        <v>0</v>
      </c>
      <c r="G144" s="68">
        <v>42.623136018924995</v>
      </c>
      <c r="H144" s="68">
        <v>12.4281384056775</v>
      </c>
      <c r="I144" s="68">
        <v>0</v>
      </c>
      <c r="J144" s="68">
        <v>8.285425603784999</v>
      </c>
      <c r="K144" s="68"/>
      <c r="L144" s="68">
        <v>0.06572871602838748</v>
      </c>
      <c r="M144" s="68">
        <v>21.84384329343411</v>
      </c>
      <c r="N144" s="68">
        <v>0</v>
      </c>
      <c r="O144" s="68">
        <v>21.84384329343411</v>
      </c>
      <c r="P144" s="69">
        <v>0.9872878006815115</v>
      </c>
      <c r="Q144" s="69">
        <v>2.697507652135277</v>
      </c>
      <c r="R144" s="69">
        <v>23.95386795096126</v>
      </c>
      <c r="S144" s="69">
        <v>0</v>
      </c>
      <c r="T144" s="69">
        <v>2.6813226062224658</v>
      </c>
      <c r="U144" s="47">
        <f t="shared" si="15"/>
        <v>2000</v>
      </c>
    </row>
    <row r="145" spans="1:21" ht="24.75" customHeight="1">
      <c r="A145" s="87"/>
      <c r="B145" s="88">
        <f t="shared" si="14"/>
        <v>90</v>
      </c>
      <c r="C145" s="68">
        <v>43.287675750000005</v>
      </c>
      <c r="D145" s="68">
        <v>0.385747</v>
      </c>
      <c r="E145" s="68">
        <v>2.91236</v>
      </c>
      <c r="F145" s="68">
        <v>0</v>
      </c>
      <c r="G145" s="68">
        <v>40.76106275000001</v>
      </c>
      <c r="H145" s="68">
        <v>12.986302725000002</v>
      </c>
      <c r="I145" s="68">
        <v>0</v>
      </c>
      <c r="J145" s="68">
        <v>8.657535150000001</v>
      </c>
      <c r="K145" s="68"/>
      <c r="L145" s="68">
        <v>0.057351674625000015</v>
      </c>
      <c r="M145" s="68">
        <v>19.059873200375005</v>
      </c>
      <c r="N145" s="68">
        <v>0</v>
      </c>
      <c r="O145" s="68">
        <v>19.059873200375005</v>
      </c>
      <c r="P145" s="69">
        <v>0.8555494443930236</v>
      </c>
      <c r="Q145" s="69">
        <v>2.343971080528832</v>
      </c>
      <c r="R145" s="69">
        <v>20.814463195096025</v>
      </c>
      <c r="S145" s="69">
        <v>0</v>
      </c>
      <c r="T145" s="69">
        <v>2.329907254045659</v>
      </c>
      <c r="U145" s="47">
        <f t="shared" si="15"/>
        <v>2001</v>
      </c>
    </row>
    <row r="146" spans="1:21" ht="24.75" customHeight="1">
      <c r="A146" s="87"/>
      <c r="B146" s="88">
        <f t="shared" si="14"/>
        <v>91</v>
      </c>
      <c r="C146" s="68">
        <v>42.09093000000001</v>
      </c>
      <c r="D146" s="68">
        <v>15.100902</v>
      </c>
      <c r="E146" s="68">
        <v>4.982305</v>
      </c>
      <c r="F146" s="68">
        <v>0</v>
      </c>
      <c r="G146" s="68">
        <v>52.20952700000001</v>
      </c>
      <c r="H146" s="68">
        <v>12.627279000000001</v>
      </c>
      <c r="I146" s="68">
        <v>0</v>
      </c>
      <c r="J146" s="68">
        <v>8.418186000000002</v>
      </c>
      <c r="K146" s="68"/>
      <c r="L146" s="68">
        <v>0.09349218600000002</v>
      </c>
      <c r="M146" s="68">
        <v>31.070569814000006</v>
      </c>
      <c r="N146" s="68">
        <v>0</v>
      </c>
      <c r="O146" s="68">
        <v>31.070569814000006</v>
      </c>
      <c r="P146" s="69">
        <v>1.3873007299380886</v>
      </c>
      <c r="Q146" s="69">
        <v>3.8008239176385987</v>
      </c>
      <c r="R146" s="69">
        <v>33.751316388630755</v>
      </c>
      <c r="S146" s="69">
        <v>0</v>
      </c>
      <c r="T146" s="69">
        <v>3.7780189741327677</v>
      </c>
      <c r="U146" s="47">
        <f t="shared" si="15"/>
        <v>2002</v>
      </c>
    </row>
    <row r="147" spans="1:21" ht="24.75" customHeight="1">
      <c r="A147" s="87"/>
      <c r="B147" s="88">
        <f t="shared" si="14"/>
        <v>92</v>
      </c>
      <c r="C147" s="68">
        <v>40.177575000000004</v>
      </c>
      <c r="D147" s="68">
        <v>16.905553</v>
      </c>
      <c r="E147" s="68">
        <v>6.352815</v>
      </c>
      <c r="F147" s="68">
        <v>0</v>
      </c>
      <c r="G147" s="68">
        <v>50.730313</v>
      </c>
      <c r="H147" s="68">
        <v>12.0532725</v>
      </c>
      <c r="I147" s="68">
        <v>0</v>
      </c>
      <c r="J147" s="68">
        <v>8.035515000000002</v>
      </c>
      <c r="K147" s="68"/>
      <c r="L147" s="68">
        <v>0.09192457650000001</v>
      </c>
      <c r="M147" s="68">
        <v>30.5496009235</v>
      </c>
      <c r="N147" s="68">
        <v>0</v>
      </c>
      <c r="O147" s="68">
        <v>30.5496009235</v>
      </c>
      <c r="P147" s="69">
        <v>1.3581270371504834</v>
      </c>
      <c r="Q147" s="69">
        <v>3.720895992193105</v>
      </c>
      <c r="R147" s="69">
        <v>33.04155641067477</v>
      </c>
      <c r="S147" s="69">
        <v>0</v>
      </c>
      <c r="T147" s="69">
        <v>3.6985706162399468</v>
      </c>
      <c r="U147" s="47">
        <f t="shared" si="15"/>
        <v>2003</v>
      </c>
    </row>
    <row r="148" spans="1:21" ht="24.75" customHeight="1">
      <c r="A148" s="89"/>
      <c r="B148" s="90">
        <f t="shared" si="14"/>
        <v>93</v>
      </c>
      <c r="C148" s="75">
        <v>40.419360000000005</v>
      </c>
      <c r="D148" s="75">
        <v>13.839139</v>
      </c>
      <c r="E148" s="75">
        <v>7.012479999999999</v>
      </c>
      <c r="F148" s="75">
        <v>0</v>
      </c>
      <c r="G148" s="75">
        <v>47.246019000000004</v>
      </c>
      <c r="H148" s="75">
        <v>12.125808000000001</v>
      </c>
      <c r="I148" s="75">
        <v>0</v>
      </c>
      <c r="J148" s="75">
        <v>8.083872000000001</v>
      </c>
      <c r="K148" s="68"/>
      <c r="L148" s="75">
        <v>0.08110901700000002</v>
      </c>
      <c r="M148" s="75">
        <v>26.955229983000002</v>
      </c>
      <c r="N148" s="75">
        <v>0</v>
      </c>
      <c r="O148" s="75">
        <v>26.955229983000002</v>
      </c>
      <c r="P148" s="76">
        <v>1.194028375639584</v>
      </c>
      <c r="Q148" s="76">
        <v>3.2623726110371147</v>
      </c>
      <c r="R148" s="76">
        <v>28.96986878600958</v>
      </c>
      <c r="S148" s="76">
        <v>0</v>
      </c>
      <c r="T148" s="76">
        <v>3.242798375370892</v>
      </c>
      <c r="U148" s="77">
        <f t="shared" si="15"/>
        <v>2004</v>
      </c>
    </row>
    <row r="149" spans="1:21" ht="9.75" customHeight="1">
      <c r="A149" s="1" t="s">
        <v>90</v>
      </c>
      <c r="B149" s="2"/>
      <c r="U149" s="4" t="s">
        <v>95</v>
      </c>
    </row>
    <row r="150" spans="1:21" ht="24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1:21" s="79" customFormat="1" ht="24.75" customHeight="1">
      <c r="A151" s="95" t="s">
        <v>82</v>
      </c>
      <c r="B151" s="78"/>
      <c r="C151" s="78"/>
      <c r="D151" s="78"/>
      <c r="E151" s="78"/>
      <c r="F151" s="78"/>
      <c r="G151" s="78"/>
      <c r="H151" s="78"/>
      <c r="I151" s="78"/>
      <c r="J151" s="78"/>
      <c r="L151" s="96" t="s">
        <v>83</v>
      </c>
      <c r="M151" s="78"/>
      <c r="N151" s="78"/>
      <c r="O151" s="78"/>
      <c r="P151" s="78"/>
      <c r="Q151" s="78"/>
      <c r="R151" s="78"/>
      <c r="S151" s="78"/>
      <c r="T151" s="78"/>
      <c r="U151" s="80"/>
    </row>
    <row r="152" spans="1:20" ht="9.75" customHeight="1">
      <c r="A152" s="9" t="s">
        <v>61</v>
      </c>
      <c r="B152" s="10"/>
      <c r="C152" s="11"/>
      <c r="D152" s="11"/>
      <c r="E152" s="11"/>
      <c r="F152" s="11"/>
      <c r="G152" s="11"/>
      <c r="H152" s="11"/>
      <c r="I152" s="11"/>
      <c r="J152" s="11"/>
      <c r="K152" s="12"/>
      <c r="L152" s="11"/>
      <c r="M152" s="11"/>
      <c r="N152" s="11"/>
      <c r="O152" s="11"/>
      <c r="P152" s="11"/>
      <c r="Q152" s="11"/>
      <c r="R152" s="11"/>
      <c r="T152" s="13" t="s">
        <v>62</v>
      </c>
    </row>
    <row r="153" spans="1:21" ht="9.75" customHeight="1">
      <c r="A153" s="14"/>
      <c r="B153" s="15"/>
      <c r="C153" s="16"/>
      <c r="D153" s="17" t="s">
        <v>41</v>
      </c>
      <c r="E153" s="18"/>
      <c r="F153" s="19"/>
      <c r="G153" s="19"/>
      <c r="H153" s="20" t="s">
        <v>63</v>
      </c>
      <c r="I153" s="21"/>
      <c r="J153" s="21"/>
      <c r="K153" s="12"/>
      <c r="L153" s="20" t="s">
        <v>64</v>
      </c>
      <c r="M153" s="22"/>
      <c r="N153" s="22"/>
      <c r="O153" s="22"/>
      <c r="P153" s="23" t="s">
        <v>0</v>
      </c>
      <c r="Q153" s="18"/>
      <c r="R153" s="23" t="s">
        <v>1</v>
      </c>
      <c r="S153" s="18"/>
      <c r="T153" s="24"/>
      <c r="U153" s="25"/>
    </row>
    <row r="154" spans="1:21" ht="9.75" customHeight="1">
      <c r="A154" s="12"/>
      <c r="B154" s="26"/>
      <c r="C154" s="27" t="s">
        <v>2</v>
      </c>
      <c r="D154" s="28" t="s">
        <v>3</v>
      </c>
      <c r="E154" s="29"/>
      <c r="F154" s="30" t="s">
        <v>4</v>
      </c>
      <c r="G154" s="30" t="s">
        <v>5</v>
      </c>
      <c r="H154" s="31"/>
      <c r="I154" s="32" t="s">
        <v>6</v>
      </c>
      <c r="J154" s="21"/>
      <c r="K154" s="33"/>
      <c r="L154" s="34" t="s">
        <v>7</v>
      </c>
      <c r="M154" s="34"/>
      <c r="N154" s="34"/>
      <c r="O154" s="12"/>
      <c r="P154" s="35" t="s">
        <v>8</v>
      </c>
      <c r="Q154" s="35"/>
      <c r="R154" s="35" t="s">
        <v>9</v>
      </c>
      <c r="S154" s="35"/>
      <c r="T154" s="92"/>
      <c r="U154" s="53"/>
    </row>
    <row r="155" spans="1:21" ht="9.75" customHeight="1">
      <c r="A155" s="37" t="s">
        <v>42</v>
      </c>
      <c r="B155" s="38"/>
      <c r="C155" s="39" t="s">
        <v>10</v>
      </c>
      <c r="D155" s="40" t="s">
        <v>11</v>
      </c>
      <c r="E155" s="41" t="s">
        <v>12</v>
      </c>
      <c r="F155" s="42" t="s">
        <v>13</v>
      </c>
      <c r="G155" s="42" t="s">
        <v>10</v>
      </c>
      <c r="H155" s="41" t="s">
        <v>14</v>
      </c>
      <c r="I155" s="41" t="s">
        <v>15</v>
      </c>
      <c r="J155" s="41" t="s">
        <v>16</v>
      </c>
      <c r="K155" s="43"/>
      <c r="L155" s="40" t="s">
        <v>65</v>
      </c>
      <c r="M155" s="41" t="s">
        <v>17</v>
      </c>
      <c r="N155" s="44" t="s">
        <v>18</v>
      </c>
      <c r="O155" s="44" t="s">
        <v>66</v>
      </c>
      <c r="P155" s="45" t="s">
        <v>43</v>
      </c>
      <c r="Q155" s="45" t="s">
        <v>44</v>
      </c>
      <c r="R155" s="41" t="s">
        <v>45</v>
      </c>
      <c r="S155" s="45" t="s">
        <v>46</v>
      </c>
      <c r="T155" s="82" t="s">
        <v>47</v>
      </c>
      <c r="U155" s="47" t="s">
        <v>67</v>
      </c>
    </row>
    <row r="156" spans="1:21" ht="9.75" customHeight="1">
      <c r="A156" s="43"/>
      <c r="B156" s="48"/>
      <c r="C156" s="39" t="s">
        <v>19</v>
      </c>
      <c r="D156" s="49" t="s">
        <v>20</v>
      </c>
      <c r="E156" s="42" t="s">
        <v>21</v>
      </c>
      <c r="F156" s="42" t="s">
        <v>22</v>
      </c>
      <c r="G156" s="42" t="s">
        <v>23</v>
      </c>
      <c r="H156" s="42" t="s">
        <v>24</v>
      </c>
      <c r="I156" s="42" t="s">
        <v>25</v>
      </c>
      <c r="J156" s="42" t="s">
        <v>26</v>
      </c>
      <c r="K156" s="43"/>
      <c r="L156" s="49" t="s">
        <v>27</v>
      </c>
      <c r="M156" s="30" t="s">
        <v>28</v>
      </c>
      <c r="N156" s="50" t="s">
        <v>29</v>
      </c>
      <c r="O156" s="51" t="s">
        <v>28</v>
      </c>
      <c r="P156" s="42" t="s">
        <v>30</v>
      </c>
      <c r="Q156" s="42" t="s">
        <v>31</v>
      </c>
      <c r="R156" s="42" t="s">
        <v>32</v>
      </c>
      <c r="S156" s="42" t="s">
        <v>33</v>
      </c>
      <c r="T156" s="83" t="s">
        <v>34</v>
      </c>
      <c r="U156" s="53"/>
    </row>
    <row r="157" spans="1:21" ht="9.75" customHeight="1">
      <c r="A157" s="11"/>
      <c r="B157" s="54"/>
      <c r="C157" s="55"/>
      <c r="D157" s="56"/>
      <c r="E157" s="57"/>
      <c r="F157" s="57"/>
      <c r="G157" s="57"/>
      <c r="H157" s="57"/>
      <c r="I157" s="58"/>
      <c r="J157" s="58"/>
      <c r="K157" s="43"/>
      <c r="L157" s="59"/>
      <c r="M157" s="60" t="s">
        <v>35</v>
      </c>
      <c r="N157" s="61" t="s">
        <v>68</v>
      </c>
      <c r="O157" s="62" t="s">
        <v>36</v>
      </c>
      <c r="P157" s="58" t="s">
        <v>37</v>
      </c>
      <c r="Q157" s="58" t="s">
        <v>38</v>
      </c>
      <c r="R157" s="58" t="s">
        <v>39</v>
      </c>
      <c r="S157" s="58" t="s">
        <v>38</v>
      </c>
      <c r="T157" s="84" t="s">
        <v>38</v>
      </c>
      <c r="U157" s="64"/>
    </row>
    <row r="158" spans="1:21" ht="24.75" customHeight="1">
      <c r="A158" s="85" t="s">
        <v>69</v>
      </c>
      <c r="B158" s="86">
        <f>$B$10</f>
        <v>84</v>
      </c>
      <c r="C158" s="93" t="s">
        <v>40</v>
      </c>
      <c r="D158" s="68">
        <v>14.137</v>
      </c>
      <c r="E158" s="68">
        <v>0.298</v>
      </c>
      <c r="F158" s="68">
        <v>0</v>
      </c>
      <c r="G158" s="68">
        <v>13.839</v>
      </c>
      <c r="H158" s="68">
        <v>0</v>
      </c>
      <c r="I158" s="68">
        <v>0</v>
      </c>
      <c r="J158" s="68">
        <v>0</v>
      </c>
      <c r="K158" s="68"/>
      <c r="L158" s="68">
        <v>0.041517000000000005</v>
      </c>
      <c r="M158" s="68">
        <v>13.797483</v>
      </c>
      <c r="N158" s="68">
        <v>0</v>
      </c>
      <c r="O158" s="68">
        <v>13.797483</v>
      </c>
      <c r="P158" s="69">
        <v>0.6503649047722725</v>
      </c>
      <c r="Q158" s="69">
        <v>1.7818216569103353</v>
      </c>
      <c r="R158" s="69">
        <v>12.098569050421176</v>
      </c>
      <c r="S158" s="69">
        <v>0.014254573255282683</v>
      </c>
      <c r="T158" s="69">
        <v>1.2793479496616207</v>
      </c>
      <c r="U158" s="47">
        <f>B158+1911</f>
        <v>1995</v>
      </c>
    </row>
    <row r="159" spans="1:21" ht="24.75" customHeight="1">
      <c r="A159" s="87"/>
      <c r="B159" s="88">
        <f>B158+1</f>
        <v>85</v>
      </c>
      <c r="C159" s="93" t="s">
        <v>40</v>
      </c>
      <c r="D159" s="68">
        <v>12.848</v>
      </c>
      <c r="E159" s="68">
        <v>0.229</v>
      </c>
      <c r="F159" s="68">
        <v>0</v>
      </c>
      <c r="G159" s="68">
        <v>12.619000000000002</v>
      </c>
      <c r="H159" s="68">
        <v>0</v>
      </c>
      <c r="I159" s="68">
        <v>0</v>
      </c>
      <c r="J159" s="68">
        <v>0</v>
      </c>
      <c r="K159" s="68"/>
      <c r="L159" s="68">
        <v>0.03785700000000001</v>
      </c>
      <c r="M159" s="68">
        <v>12.581143</v>
      </c>
      <c r="N159" s="68">
        <v>0</v>
      </c>
      <c r="O159" s="68">
        <v>12.581143</v>
      </c>
      <c r="P159" s="69">
        <v>0.5882388172891901</v>
      </c>
      <c r="Q159" s="69">
        <v>1.6072098833037982</v>
      </c>
      <c r="R159" s="69">
        <v>10.91295510763279</v>
      </c>
      <c r="S159" s="69">
        <v>0.012857679066430386</v>
      </c>
      <c r="T159" s="69">
        <v>1.1539766962121272</v>
      </c>
      <c r="U159" s="47">
        <f>U158+1</f>
        <v>1996</v>
      </c>
    </row>
    <row r="160" spans="1:21" ht="24.75" customHeight="1">
      <c r="A160" s="87"/>
      <c r="B160" s="88">
        <f aca="true" t="shared" si="16" ref="B160:B167">B159+1</f>
        <v>86</v>
      </c>
      <c r="C160" s="93">
        <v>0</v>
      </c>
      <c r="D160" s="68">
        <v>14.666</v>
      </c>
      <c r="E160" s="68">
        <v>0.492</v>
      </c>
      <c r="F160" s="68">
        <v>0</v>
      </c>
      <c r="G160" s="68">
        <v>14.174</v>
      </c>
      <c r="H160" s="68">
        <v>0</v>
      </c>
      <c r="I160" s="68">
        <v>0</v>
      </c>
      <c r="J160" s="68">
        <v>0</v>
      </c>
      <c r="K160" s="68"/>
      <c r="L160" s="68">
        <v>0.042522</v>
      </c>
      <c r="M160" s="68">
        <v>14.131478</v>
      </c>
      <c r="N160" s="68">
        <v>0</v>
      </c>
      <c r="O160" s="68">
        <v>14.131478</v>
      </c>
      <c r="P160" s="69">
        <v>0.654920879650738</v>
      </c>
      <c r="Q160" s="69">
        <v>1.7943037798650356</v>
      </c>
      <c r="R160" s="69">
        <v>12.183322665283592</v>
      </c>
      <c r="S160" s="69">
        <v>0.014354430238920286</v>
      </c>
      <c r="T160" s="69">
        <v>1.2883101139430955</v>
      </c>
      <c r="U160" s="47">
        <f aca="true" t="shared" si="17" ref="U160:U167">U159+1</f>
        <v>1997</v>
      </c>
    </row>
    <row r="161" spans="1:21" ht="24.75" customHeight="1">
      <c r="A161" s="87"/>
      <c r="B161" s="88">
        <f t="shared" si="16"/>
        <v>87</v>
      </c>
      <c r="C161" s="93" t="s">
        <v>40</v>
      </c>
      <c r="D161" s="68">
        <v>15.786</v>
      </c>
      <c r="E161" s="68">
        <v>1.162</v>
      </c>
      <c r="F161" s="68">
        <v>0</v>
      </c>
      <c r="G161" s="68">
        <v>14.623999999999999</v>
      </c>
      <c r="H161" s="68">
        <v>0</v>
      </c>
      <c r="I161" s="68">
        <v>0</v>
      </c>
      <c r="J161" s="68">
        <v>0</v>
      </c>
      <c r="K161" s="68"/>
      <c r="L161" s="68">
        <v>0.043871999999999994</v>
      </c>
      <c r="M161" s="68">
        <v>14.580127999999998</v>
      </c>
      <c r="N161" s="68">
        <v>0</v>
      </c>
      <c r="O161" s="68">
        <v>14.580127999999998</v>
      </c>
      <c r="P161" s="69">
        <v>0.6695166334390957</v>
      </c>
      <c r="Q161" s="69">
        <v>1.8342921464084814</v>
      </c>
      <c r="R161" s="69">
        <v>12.454843674113588</v>
      </c>
      <c r="S161" s="69">
        <v>0.014674337171267851</v>
      </c>
      <c r="T161" s="69">
        <v>1.3170217611212895</v>
      </c>
      <c r="U161" s="47">
        <f t="shared" si="17"/>
        <v>1998</v>
      </c>
    </row>
    <row r="162" spans="1:21" ht="24.75" customHeight="1">
      <c r="A162" s="87"/>
      <c r="B162" s="88">
        <f t="shared" si="16"/>
        <v>88</v>
      </c>
      <c r="C162" s="93" t="s">
        <v>40</v>
      </c>
      <c r="D162" s="68">
        <v>17.172</v>
      </c>
      <c r="E162" s="68">
        <v>1.634</v>
      </c>
      <c r="F162" s="68">
        <v>0</v>
      </c>
      <c r="G162" s="68">
        <v>15.538</v>
      </c>
      <c r="H162" s="68">
        <v>0</v>
      </c>
      <c r="I162" s="68">
        <v>0</v>
      </c>
      <c r="J162" s="68">
        <v>0</v>
      </c>
      <c r="K162" s="68"/>
      <c r="L162" s="68">
        <v>0.046614</v>
      </c>
      <c r="M162" s="68">
        <v>15.491386</v>
      </c>
      <c r="N162" s="68">
        <v>0</v>
      </c>
      <c r="O162" s="68">
        <v>15.491386</v>
      </c>
      <c r="P162" s="69">
        <v>0.7056779810723942</v>
      </c>
      <c r="Q162" s="69">
        <v>1.9333643317051896</v>
      </c>
      <c r="R162" s="69">
        <v>13.127543812278237</v>
      </c>
      <c r="S162" s="69">
        <v>0.015466914653641518</v>
      </c>
      <c r="T162" s="69">
        <v>1.388155590164326</v>
      </c>
      <c r="U162" s="47">
        <f t="shared" si="17"/>
        <v>1999</v>
      </c>
    </row>
    <row r="163" spans="1:21" ht="24.75" customHeight="1">
      <c r="A163" s="87"/>
      <c r="B163" s="88">
        <f t="shared" si="16"/>
        <v>89</v>
      </c>
      <c r="C163" s="93" t="s">
        <v>40</v>
      </c>
      <c r="D163" s="68">
        <v>16.81385</v>
      </c>
      <c r="E163" s="68">
        <v>2.2117739999999997</v>
      </c>
      <c r="F163" s="68">
        <v>0</v>
      </c>
      <c r="G163" s="68">
        <v>14.602075999999999</v>
      </c>
      <c r="H163" s="68">
        <v>0</v>
      </c>
      <c r="I163" s="68">
        <v>0</v>
      </c>
      <c r="J163" s="68">
        <v>0</v>
      </c>
      <c r="K163" s="68"/>
      <c r="L163" s="68">
        <v>0.043806227999999996</v>
      </c>
      <c r="M163" s="68">
        <v>14.558269772</v>
      </c>
      <c r="N163" s="68">
        <v>0</v>
      </c>
      <c r="O163" s="68">
        <v>14.558269772</v>
      </c>
      <c r="P163" s="69">
        <v>0.6579978601680571</v>
      </c>
      <c r="Q163" s="69">
        <v>1.79780836111491</v>
      </c>
      <c r="R163" s="69">
        <v>12.207118771970238</v>
      </c>
      <c r="S163" s="69">
        <v>0.01438246688891928</v>
      </c>
      <c r="T163" s="69">
        <v>1.2908264032805052</v>
      </c>
      <c r="U163" s="47">
        <f t="shared" si="17"/>
        <v>2000</v>
      </c>
    </row>
    <row r="164" spans="1:21" ht="24.75" customHeight="1">
      <c r="A164" s="87"/>
      <c r="B164" s="88">
        <f t="shared" si="16"/>
        <v>90</v>
      </c>
      <c r="C164" s="93" t="s">
        <v>40</v>
      </c>
      <c r="D164" s="68">
        <v>16.756348999999997</v>
      </c>
      <c r="E164" s="68">
        <v>2.58569</v>
      </c>
      <c r="F164" s="68">
        <v>0</v>
      </c>
      <c r="G164" s="68">
        <v>14.170658999999997</v>
      </c>
      <c r="H164" s="68">
        <v>0</v>
      </c>
      <c r="I164" s="68">
        <v>0</v>
      </c>
      <c r="J164" s="68">
        <v>0</v>
      </c>
      <c r="K164" s="68"/>
      <c r="L164" s="68">
        <v>0.04251197699999999</v>
      </c>
      <c r="M164" s="68">
        <v>14.128147022999997</v>
      </c>
      <c r="N164" s="68">
        <v>0</v>
      </c>
      <c r="O164" s="68">
        <v>14.128147022999997</v>
      </c>
      <c r="P164" s="69">
        <v>0.6341767444493166</v>
      </c>
      <c r="Q164" s="69">
        <v>1.7374705327378537</v>
      </c>
      <c r="R164" s="69">
        <v>11.797424917290028</v>
      </c>
      <c r="S164" s="69">
        <v>0.013899764261902831</v>
      </c>
      <c r="T164" s="69">
        <v>1.247503842505779</v>
      </c>
      <c r="U164" s="47">
        <f t="shared" si="17"/>
        <v>2001</v>
      </c>
    </row>
    <row r="165" spans="1:21" ht="24.75" customHeight="1">
      <c r="A165" s="87"/>
      <c r="B165" s="88">
        <f t="shared" si="16"/>
        <v>91</v>
      </c>
      <c r="C165" s="93" t="s">
        <v>40</v>
      </c>
      <c r="D165" s="68">
        <v>18.371484</v>
      </c>
      <c r="E165" s="68">
        <v>3.582979</v>
      </c>
      <c r="F165" s="68">
        <v>0</v>
      </c>
      <c r="G165" s="68">
        <v>14.788504999999999</v>
      </c>
      <c r="H165" s="68">
        <v>0</v>
      </c>
      <c r="I165" s="68">
        <v>0</v>
      </c>
      <c r="J165" s="68">
        <v>0</v>
      </c>
      <c r="K165" s="68"/>
      <c r="L165" s="68">
        <v>0.044365514999999994</v>
      </c>
      <c r="M165" s="68">
        <v>14.744139484999998</v>
      </c>
      <c r="N165" s="68">
        <v>0</v>
      </c>
      <c r="O165" s="68">
        <v>14.744139484999998</v>
      </c>
      <c r="P165" s="69">
        <v>0.6583257272814136</v>
      </c>
      <c r="Q165" s="69">
        <v>1.8036321295381195</v>
      </c>
      <c r="R165" s="69">
        <v>12.246662159563833</v>
      </c>
      <c r="S165" s="69">
        <v>0.014429057036304958</v>
      </c>
      <c r="T165" s="69">
        <v>1.2950078690083697</v>
      </c>
      <c r="U165" s="47">
        <f t="shared" si="17"/>
        <v>2002</v>
      </c>
    </row>
    <row r="166" spans="1:21" ht="24.75" customHeight="1">
      <c r="A166" s="87"/>
      <c r="B166" s="88">
        <f t="shared" si="16"/>
        <v>92</v>
      </c>
      <c r="C166" s="93" t="s">
        <v>40</v>
      </c>
      <c r="D166" s="68">
        <v>18.563276000000002</v>
      </c>
      <c r="E166" s="68">
        <v>4.235397</v>
      </c>
      <c r="F166" s="68">
        <v>0</v>
      </c>
      <c r="G166" s="68">
        <v>14.327879000000003</v>
      </c>
      <c r="H166" s="68">
        <v>0</v>
      </c>
      <c r="I166" s="68">
        <v>0</v>
      </c>
      <c r="J166" s="68">
        <v>0</v>
      </c>
      <c r="K166" s="68"/>
      <c r="L166" s="68">
        <v>0.04298363700000001</v>
      </c>
      <c r="M166" s="68">
        <v>14.284895363000002</v>
      </c>
      <c r="N166" s="68">
        <v>0</v>
      </c>
      <c r="O166" s="68">
        <v>14.284895363000002</v>
      </c>
      <c r="P166" s="69">
        <v>0.6350558445571071</v>
      </c>
      <c r="Q166" s="69">
        <v>1.739879026183855</v>
      </c>
      <c r="R166" s="69">
        <v>11.813778587788377</v>
      </c>
      <c r="S166" s="69">
        <v>0.013919032209470841</v>
      </c>
      <c r="T166" s="69">
        <v>1.249233140800008</v>
      </c>
      <c r="U166" s="47">
        <f t="shared" si="17"/>
        <v>2003</v>
      </c>
    </row>
    <row r="167" spans="1:21" ht="24.75" customHeight="1">
      <c r="A167" s="89"/>
      <c r="B167" s="90">
        <f t="shared" si="16"/>
        <v>93</v>
      </c>
      <c r="C167" s="94" t="s">
        <v>40</v>
      </c>
      <c r="D167" s="75">
        <v>18.754311</v>
      </c>
      <c r="E167" s="75">
        <v>3.382931</v>
      </c>
      <c r="F167" s="75">
        <v>0</v>
      </c>
      <c r="G167" s="75">
        <v>15.371380000000002</v>
      </c>
      <c r="H167" s="75">
        <v>0</v>
      </c>
      <c r="I167" s="75">
        <v>0</v>
      </c>
      <c r="J167" s="75">
        <v>0</v>
      </c>
      <c r="K167" s="68"/>
      <c r="L167" s="75">
        <v>0.046114140000000005</v>
      </c>
      <c r="M167" s="75">
        <v>15.325265860000002</v>
      </c>
      <c r="N167" s="75">
        <v>0</v>
      </c>
      <c r="O167" s="75">
        <v>15.325265860000002</v>
      </c>
      <c r="P167" s="76">
        <v>0.6788590678915065</v>
      </c>
      <c r="Q167" s="76">
        <v>1.854806196424881</v>
      </c>
      <c r="R167" s="76">
        <v>12.594134073724943</v>
      </c>
      <c r="S167" s="76">
        <v>0.01483844957139905</v>
      </c>
      <c r="T167" s="76">
        <v>1.3317508490330645</v>
      </c>
      <c r="U167" s="77">
        <f t="shared" si="17"/>
        <v>2004</v>
      </c>
    </row>
    <row r="168" spans="1:20" ht="39.75" customHeight="1">
      <c r="A168" s="2"/>
      <c r="B168" s="2"/>
      <c r="T168" s="5"/>
    </row>
    <row r="169" spans="1:21" s="79" customFormat="1" ht="24.75" customHeight="1">
      <c r="A169" s="95" t="s">
        <v>84</v>
      </c>
      <c r="B169" s="78"/>
      <c r="C169" s="78"/>
      <c r="D169" s="78"/>
      <c r="E169" s="78"/>
      <c r="F169" s="78"/>
      <c r="G169" s="78"/>
      <c r="H169" s="78"/>
      <c r="I169" s="78"/>
      <c r="J169" s="78"/>
      <c r="L169" s="96" t="s">
        <v>85</v>
      </c>
      <c r="M169" s="78"/>
      <c r="N169" s="78"/>
      <c r="O169" s="78"/>
      <c r="P169" s="78"/>
      <c r="Q169" s="78"/>
      <c r="R169" s="78"/>
      <c r="S169" s="78"/>
      <c r="T169" s="78"/>
      <c r="U169" s="80"/>
    </row>
    <row r="170" spans="1:20" ht="9.75" customHeight="1">
      <c r="A170" s="9" t="s">
        <v>61</v>
      </c>
      <c r="B170" s="10"/>
      <c r="C170" s="11"/>
      <c r="D170" s="11"/>
      <c r="E170" s="11"/>
      <c r="F170" s="11"/>
      <c r="G170" s="11"/>
      <c r="H170" s="11"/>
      <c r="I170" s="11"/>
      <c r="J170" s="11"/>
      <c r="K170" s="12"/>
      <c r="L170" s="11"/>
      <c r="M170" s="11"/>
      <c r="N170" s="11"/>
      <c r="O170" s="11"/>
      <c r="P170" s="11"/>
      <c r="Q170" s="11"/>
      <c r="R170" s="11"/>
      <c r="T170" s="13" t="s">
        <v>62</v>
      </c>
    </row>
    <row r="171" spans="1:21" ht="9.75" customHeight="1">
      <c r="A171" s="14"/>
      <c r="B171" s="15"/>
      <c r="C171" s="16"/>
      <c r="D171" s="17" t="s">
        <v>41</v>
      </c>
      <c r="E171" s="18"/>
      <c r="F171" s="19"/>
      <c r="G171" s="19"/>
      <c r="H171" s="20" t="s">
        <v>63</v>
      </c>
      <c r="I171" s="21"/>
      <c r="J171" s="21"/>
      <c r="K171" s="12"/>
      <c r="L171" s="20" t="s">
        <v>64</v>
      </c>
      <c r="M171" s="22"/>
      <c r="N171" s="22"/>
      <c r="O171" s="22"/>
      <c r="P171" s="23" t="s">
        <v>0</v>
      </c>
      <c r="Q171" s="18"/>
      <c r="R171" s="23" t="s">
        <v>1</v>
      </c>
      <c r="S171" s="18"/>
      <c r="T171" s="24"/>
      <c r="U171" s="25"/>
    </row>
    <row r="172" spans="1:21" ht="9.75" customHeight="1">
      <c r="A172" s="12"/>
      <c r="B172" s="26"/>
      <c r="C172" s="27" t="s">
        <v>2</v>
      </c>
      <c r="D172" s="28" t="s">
        <v>3</v>
      </c>
      <c r="E172" s="29"/>
      <c r="F172" s="30" t="s">
        <v>4</v>
      </c>
      <c r="G172" s="30" t="s">
        <v>5</v>
      </c>
      <c r="H172" s="31"/>
      <c r="I172" s="32" t="s">
        <v>6</v>
      </c>
      <c r="J172" s="21"/>
      <c r="K172" s="33"/>
      <c r="L172" s="34" t="s">
        <v>7</v>
      </c>
      <c r="M172" s="34"/>
      <c r="N172" s="34"/>
      <c r="O172" s="12"/>
      <c r="P172" s="35" t="s">
        <v>8</v>
      </c>
      <c r="Q172" s="35"/>
      <c r="R172" s="35" t="s">
        <v>9</v>
      </c>
      <c r="S172" s="35"/>
      <c r="T172" s="92"/>
      <c r="U172" s="53"/>
    </row>
    <row r="173" spans="1:21" ht="9.75" customHeight="1">
      <c r="A173" s="37" t="s">
        <v>42</v>
      </c>
      <c r="B173" s="38"/>
      <c r="C173" s="39" t="s">
        <v>10</v>
      </c>
      <c r="D173" s="40" t="s">
        <v>11</v>
      </c>
      <c r="E173" s="41" t="s">
        <v>12</v>
      </c>
      <c r="F173" s="42" t="s">
        <v>13</v>
      </c>
      <c r="G173" s="42" t="s">
        <v>10</v>
      </c>
      <c r="H173" s="41" t="s">
        <v>14</v>
      </c>
      <c r="I173" s="41" t="s">
        <v>15</v>
      </c>
      <c r="J173" s="41" t="s">
        <v>16</v>
      </c>
      <c r="K173" s="43"/>
      <c r="L173" s="40" t="s">
        <v>65</v>
      </c>
      <c r="M173" s="41" t="s">
        <v>17</v>
      </c>
      <c r="N173" s="44" t="s">
        <v>18</v>
      </c>
      <c r="O173" s="44" t="s">
        <v>66</v>
      </c>
      <c r="P173" s="45" t="s">
        <v>43</v>
      </c>
      <c r="Q173" s="45" t="s">
        <v>44</v>
      </c>
      <c r="R173" s="41" t="s">
        <v>45</v>
      </c>
      <c r="S173" s="45" t="s">
        <v>46</v>
      </c>
      <c r="T173" s="82" t="s">
        <v>47</v>
      </c>
      <c r="U173" s="47" t="s">
        <v>67</v>
      </c>
    </row>
    <row r="174" spans="1:21" ht="9.75" customHeight="1">
      <c r="A174" s="43"/>
      <c r="B174" s="48"/>
      <c r="C174" s="39" t="s">
        <v>19</v>
      </c>
      <c r="D174" s="49" t="s">
        <v>20</v>
      </c>
      <c r="E174" s="42" t="s">
        <v>21</v>
      </c>
      <c r="F174" s="42" t="s">
        <v>22</v>
      </c>
      <c r="G174" s="42" t="s">
        <v>23</v>
      </c>
      <c r="H174" s="42" t="s">
        <v>24</v>
      </c>
      <c r="I174" s="42" t="s">
        <v>25</v>
      </c>
      <c r="J174" s="42" t="s">
        <v>26</v>
      </c>
      <c r="K174" s="43"/>
      <c r="L174" s="49" t="s">
        <v>27</v>
      </c>
      <c r="M174" s="30" t="s">
        <v>28</v>
      </c>
      <c r="N174" s="50" t="s">
        <v>29</v>
      </c>
      <c r="O174" s="51" t="s">
        <v>28</v>
      </c>
      <c r="P174" s="42" t="s">
        <v>30</v>
      </c>
      <c r="Q174" s="42" t="s">
        <v>31</v>
      </c>
      <c r="R174" s="42" t="s">
        <v>32</v>
      </c>
      <c r="S174" s="42" t="s">
        <v>33</v>
      </c>
      <c r="T174" s="83" t="s">
        <v>34</v>
      </c>
      <c r="U174" s="53"/>
    </row>
    <row r="175" spans="1:21" ht="9.75" customHeight="1">
      <c r="A175" s="11"/>
      <c r="B175" s="54"/>
      <c r="C175" s="55"/>
      <c r="D175" s="56"/>
      <c r="E175" s="57"/>
      <c r="F175" s="57"/>
      <c r="G175" s="57"/>
      <c r="H175" s="57"/>
      <c r="I175" s="58"/>
      <c r="J175" s="58"/>
      <c r="K175" s="43"/>
      <c r="L175" s="59"/>
      <c r="M175" s="60" t="s">
        <v>35</v>
      </c>
      <c r="N175" s="61" t="s">
        <v>68</v>
      </c>
      <c r="O175" s="62" t="s">
        <v>36</v>
      </c>
      <c r="P175" s="58" t="s">
        <v>37</v>
      </c>
      <c r="Q175" s="58" t="s">
        <v>38</v>
      </c>
      <c r="R175" s="58" t="s">
        <v>39</v>
      </c>
      <c r="S175" s="58" t="s">
        <v>38</v>
      </c>
      <c r="T175" s="84" t="s">
        <v>38</v>
      </c>
      <c r="U175" s="64"/>
    </row>
    <row r="176" spans="1:21" ht="24.75" customHeight="1">
      <c r="A176" s="85" t="s">
        <v>69</v>
      </c>
      <c r="B176" s="86">
        <f>$B$10</f>
        <v>84</v>
      </c>
      <c r="C176" s="93" t="s">
        <v>40</v>
      </c>
      <c r="D176" s="68">
        <v>103.808</v>
      </c>
      <c r="E176" s="68">
        <v>1.514</v>
      </c>
      <c r="F176" s="68">
        <v>0</v>
      </c>
      <c r="G176" s="68">
        <v>102.29400000000001</v>
      </c>
      <c r="H176" s="68">
        <v>48.07072353333333</v>
      </c>
      <c r="I176" s="68">
        <v>0</v>
      </c>
      <c r="J176" s="68">
        <v>0</v>
      </c>
      <c r="K176" s="68"/>
      <c r="L176" s="68">
        <v>0.16266982940000005</v>
      </c>
      <c r="M176" s="68">
        <v>54.06060663726668</v>
      </c>
      <c r="N176" s="68">
        <v>0</v>
      </c>
      <c r="O176" s="68">
        <v>54.06060663726668</v>
      </c>
      <c r="P176" s="69">
        <v>2.5482271866236204</v>
      </c>
      <c r="Q176" s="69">
        <v>6.981444346914029</v>
      </c>
      <c r="R176" s="69">
        <v>63.34497170766662</v>
      </c>
      <c r="S176" s="69">
        <v>0.0023271481156380094</v>
      </c>
      <c r="T176" s="69">
        <v>6.969808606335838</v>
      </c>
      <c r="U176" s="47">
        <f>B176+1911</f>
        <v>1995</v>
      </c>
    </row>
    <row r="177" spans="1:21" ht="24.75" customHeight="1">
      <c r="A177" s="87"/>
      <c r="B177" s="88">
        <f>B176+1</f>
        <v>85</v>
      </c>
      <c r="C177" s="93" t="s">
        <v>40</v>
      </c>
      <c r="D177" s="68">
        <v>112.33</v>
      </c>
      <c r="E177" s="68">
        <v>2.853</v>
      </c>
      <c r="F177" s="68">
        <v>0</v>
      </c>
      <c r="G177" s="68">
        <v>109.477</v>
      </c>
      <c r="H177" s="68">
        <v>54.080879033333325</v>
      </c>
      <c r="I177" s="68">
        <v>0</v>
      </c>
      <c r="J177" s="68">
        <v>0</v>
      </c>
      <c r="K177" s="68"/>
      <c r="L177" s="68">
        <v>0.16618836290000005</v>
      </c>
      <c r="M177" s="68">
        <v>55.22993260376668</v>
      </c>
      <c r="N177" s="68">
        <v>0</v>
      </c>
      <c r="O177" s="68">
        <v>55.22993260376668</v>
      </c>
      <c r="P177" s="69">
        <v>2.5823083191885976</v>
      </c>
      <c r="Q177" s="69">
        <v>7.055487210897808</v>
      </c>
      <c r="R177" s="69">
        <v>64.01678729354612</v>
      </c>
      <c r="S177" s="69">
        <v>0.002351829070299269</v>
      </c>
      <c r="T177" s="69">
        <v>7.043728065546311</v>
      </c>
      <c r="U177" s="47">
        <f>U176+1</f>
        <v>1996</v>
      </c>
    </row>
    <row r="178" spans="1:21" ht="24.75" customHeight="1">
      <c r="A178" s="87"/>
      <c r="B178" s="88">
        <f aca="true" t="shared" si="18" ref="B178:B185">B177+1</f>
        <v>86</v>
      </c>
      <c r="C178" s="93">
        <v>0</v>
      </c>
      <c r="D178" s="68">
        <v>99.054</v>
      </c>
      <c r="E178" s="68">
        <v>1.854</v>
      </c>
      <c r="F178" s="68">
        <v>0</v>
      </c>
      <c r="G178" s="68">
        <v>97.2</v>
      </c>
      <c r="H178" s="68">
        <v>43.89278653333333</v>
      </c>
      <c r="I178" s="68">
        <v>0</v>
      </c>
      <c r="J178" s="68">
        <v>0</v>
      </c>
      <c r="K178" s="68"/>
      <c r="L178" s="68">
        <v>0.15992164040000004</v>
      </c>
      <c r="M178" s="68">
        <v>53.147291826266674</v>
      </c>
      <c r="N178" s="68">
        <v>0</v>
      </c>
      <c r="O178" s="68">
        <v>53.147291826266674</v>
      </c>
      <c r="P178" s="69">
        <v>2.4631019567743055</v>
      </c>
      <c r="Q178" s="69">
        <v>6.748224539107686</v>
      </c>
      <c r="R178" s="69">
        <v>61.22889065150374</v>
      </c>
      <c r="S178" s="69">
        <v>0.002249408179702562</v>
      </c>
      <c r="T178" s="69">
        <v>6.736977498209173</v>
      </c>
      <c r="U178" s="47">
        <f aca="true" t="shared" si="19" ref="U178:U185">U177+1</f>
        <v>1997</v>
      </c>
    </row>
    <row r="179" spans="1:21" ht="24.75" customHeight="1">
      <c r="A179" s="87"/>
      <c r="B179" s="88">
        <f t="shared" si="18"/>
        <v>87</v>
      </c>
      <c r="C179" s="93" t="s">
        <v>40</v>
      </c>
      <c r="D179" s="68">
        <v>83.879</v>
      </c>
      <c r="E179" s="68">
        <v>1.914</v>
      </c>
      <c r="F179" s="68">
        <v>0</v>
      </c>
      <c r="G179" s="68">
        <v>81.965</v>
      </c>
      <c r="H179" s="68">
        <v>36.82049203333332</v>
      </c>
      <c r="I179" s="68">
        <v>0</v>
      </c>
      <c r="J179" s="68">
        <v>0</v>
      </c>
      <c r="K179" s="68"/>
      <c r="L179" s="68">
        <v>0.13543352390000005</v>
      </c>
      <c r="M179" s="68">
        <v>45.00907444276668</v>
      </c>
      <c r="N179" s="68">
        <v>0</v>
      </c>
      <c r="O179" s="68">
        <v>45.00907444276668</v>
      </c>
      <c r="P179" s="69">
        <v>2.066807917950432</v>
      </c>
      <c r="Q179" s="69">
        <v>5.66248744643954</v>
      </c>
      <c r="R179" s="69">
        <v>51.37763609736143</v>
      </c>
      <c r="S179" s="69">
        <v>0.0018874958154798467</v>
      </c>
      <c r="T179" s="69">
        <v>5.653049967362141</v>
      </c>
      <c r="U179" s="47">
        <f t="shared" si="19"/>
        <v>1998</v>
      </c>
    </row>
    <row r="180" spans="1:21" ht="24.75" customHeight="1">
      <c r="A180" s="87"/>
      <c r="B180" s="88">
        <f t="shared" si="18"/>
        <v>88</v>
      </c>
      <c r="C180" s="93" t="s">
        <v>40</v>
      </c>
      <c r="D180" s="68">
        <v>122.637</v>
      </c>
      <c r="E180" s="68">
        <v>0.886</v>
      </c>
      <c r="F180" s="68">
        <v>0</v>
      </c>
      <c r="G180" s="68">
        <v>121.751</v>
      </c>
      <c r="H180" s="68">
        <v>60.904281033333326</v>
      </c>
      <c r="I180" s="68">
        <v>0</v>
      </c>
      <c r="J180" s="68">
        <v>0</v>
      </c>
      <c r="K180" s="68"/>
      <c r="L180" s="68">
        <v>0.18254015690000003</v>
      </c>
      <c r="M180" s="68">
        <v>60.66417880976668</v>
      </c>
      <c r="N180" s="68">
        <v>0</v>
      </c>
      <c r="O180" s="68">
        <v>60.66417880976668</v>
      </c>
      <c r="P180" s="69">
        <v>2.763430930317718</v>
      </c>
      <c r="Q180" s="69">
        <v>7.5710436447060765</v>
      </c>
      <c r="R180" s="69">
        <v>68.69460266963314</v>
      </c>
      <c r="S180" s="69">
        <v>0.0025236812149020257</v>
      </c>
      <c r="T180" s="69">
        <v>7.558425238631567</v>
      </c>
      <c r="U180" s="47">
        <f t="shared" si="19"/>
        <v>1999</v>
      </c>
    </row>
    <row r="181" spans="1:21" ht="24.75" customHeight="1">
      <c r="A181" s="87"/>
      <c r="B181" s="88">
        <f t="shared" si="18"/>
        <v>89</v>
      </c>
      <c r="C181" s="93" t="s">
        <v>40</v>
      </c>
      <c r="D181" s="68">
        <v>100.799384</v>
      </c>
      <c r="E181" s="68">
        <v>0.6376839999999999</v>
      </c>
      <c r="F181" s="68">
        <v>0</v>
      </c>
      <c r="G181" s="68">
        <v>100.16170000000001</v>
      </c>
      <c r="H181" s="68">
        <v>46.561825333333324</v>
      </c>
      <c r="I181" s="68">
        <v>0</v>
      </c>
      <c r="J181" s="68">
        <v>0</v>
      </c>
      <c r="K181" s="68"/>
      <c r="L181" s="68">
        <v>0.16079962400000006</v>
      </c>
      <c r="M181" s="68">
        <v>53.43907504266669</v>
      </c>
      <c r="N181" s="68">
        <v>0</v>
      </c>
      <c r="O181" s="68">
        <v>53.43907504266669</v>
      </c>
      <c r="P181" s="69">
        <v>2.4153142906489964</v>
      </c>
      <c r="Q181" s="69">
        <v>6.599219373357914</v>
      </c>
      <c r="R181" s="69">
        <v>59.87691711426748</v>
      </c>
      <c r="S181" s="69">
        <v>0.0021997397911193046</v>
      </c>
      <c r="T181" s="69">
        <v>6.588220674402318</v>
      </c>
      <c r="U181" s="47">
        <f t="shared" si="19"/>
        <v>2000</v>
      </c>
    </row>
    <row r="182" spans="1:21" ht="24.75" customHeight="1">
      <c r="A182" s="87"/>
      <c r="B182" s="88">
        <f t="shared" si="18"/>
        <v>90</v>
      </c>
      <c r="C182" s="93" t="s">
        <v>40</v>
      </c>
      <c r="D182" s="68">
        <v>92.698435</v>
      </c>
      <c r="E182" s="68">
        <v>0.936496</v>
      </c>
      <c r="F182" s="68">
        <v>0</v>
      </c>
      <c r="G182" s="68">
        <v>91.761939</v>
      </c>
      <c r="H182" s="68">
        <v>40.90940553333332</v>
      </c>
      <c r="I182" s="68">
        <v>0</v>
      </c>
      <c r="J182" s="68">
        <v>0</v>
      </c>
      <c r="K182" s="68"/>
      <c r="L182" s="68">
        <v>0.15255760040000005</v>
      </c>
      <c r="M182" s="68">
        <v>50.699975866266676</v>
      </c>
      <c r="N182" s="68">
        <v>0</v>
      </c>
      <c r="O182" s="68">
        <v>50.699975866266676</v>
      </c>
      <c r="P182" s="69">
        <v>2.2757935337298427</v>
      </c>
      <c r="Q182" s="69">
        <v>6.2350507773420345</v>
      </c>
      <c r="R182" s="69">
        <v>56.572694053083396</v>
      </c>
      <c r="S182" s="69">
        <v>0.0020783502591140116</v>
      </c>
      <c r="T182" s="69">
        <v>6.2246590260464645</v>
      </c>
      <c r="U182" s="47">
        <f t="shared" si="19"/>
        <v>2001</v>
      </c>
    </row>
    <row r="183" spans="1:21" ht="24.75" customHeight="1">
      <c r="A183" s="87"/>
      <c r="B183" s="88">
        <f t="shared" si="18"/>
        <v>91</v>
      </c>
      <c r="C183" s="93" t="s">
        <v>40</v>
      </c>
      <c r="D183" s="68">
        <v>85.674288</v>
      </c>
      <c r="E183" s="68">
        <v>1.260899</v>
      </c>
      <c r="F183" s="68">
        <v>0</v>
      </c>
      <c r="G183" s="68">
        <v>84.41338900000001</v>
      </c>
      <c r="H183" s="68">
        <v>36.87532963333333</v>
      </c>
      <c r="I183" s="68">
        <v>0</v>
      </c>
      <c r="J183" s="68">
        <v>0</v>
      </c>
      <c r="K183" s="68"/>
      <c r="L183" s="68">
        <v>0.14261417810000004</v>
      </c>
      <c r="M183" s="68">
        <v>47.39544518856668</v>
      </c>
      <c r="N183" s="68">
        <v>0</v>
      </c>
      <c r="O183" s="68">
        <v>47.39544518856668</v>
      </c>
      <c r="P183" s="69">
        <v>2.116206303889938</v>
      </c>
      <c r="Q183" s="69">
        <v>5.79782549010942</v>
      </c>
      <c r="R183" s="69">
        <v>52.60560328025947</v>
      </c>
      <c r="S183" s="69">
        <v>0.00193260849670314</v>
      </c>
      <c r="T183" s="69">
        <v>5.788162447625904</v>
      </c>
      <c r="U183" s="47">
        <f t="shared" si="19"/>
        <v>2002</v>
      </c>
    </row>
    <row r="184" spans="1:21" ht="24.75" customHeight="1">
      <c r="A184" s="87"/>
      <c r="B184" s="88">
        <f t="shared" si="18"/>
        <v>92</v>
      </c>
      <c r="C184" s="93" t="s">
        <v>40</v>
      </c>
      <c r="D184" s="68">
        <v>85.729045</v>
      </c>
      <c r="E184" s="68">
        <v>1.6793630000000002</v>
      </c>
      <c r="F184" s="68">
        <v>0</v>
      </c>
      <c r="G184" s="68">
        <v>84.049682</v>
      </c>
      <c r="H184" s="68">
        <v>36.26413103333333</v>
      </c>
      <c r="I184" s="68">
        <v>0</v>
      </c>
      <c r="J184" s="68">
        <v>0</v>
      </c>
      <c r="K184" s="68"/>
      <c r="L184" s="68">
        <v>0.14335665290000002</v>
      </c>
      <c r="M184" s="68">
        <v>47.64219431376667</v>
      </c>
      <c r="N184" s="68">
        <v>0</v>
      </c>
      <c r="O184" s="68">
        <v>47.64219431376667</v>
      </c>
      <c r="P184" s="69">
        <v>2.118003189918283</v>
      </c>
      <c r="Q184" s="69">
        <v>5.802748465529543</v>
      </c>
      <c r="R184" s="69">
        <v>52.65027107723806</v>
      </c>
      <c r="S184" s="69">
        <v>0.0019342494885098477</v>
      </c>
      <c r="T184" s="69">
        <v>5.793077218086994</v>
      </c>
      <c r="U184" s="47">
        <f t="shared" si="19"/>
        <v>2003</v>
      </c>
    </row>
    <row r="185" spans="1:21" ht="24.75" customHeight="1">
      <c r="A185" s="89"/>
      <c r="B185" s="90">
        <f t="shared" si="18"/>
        <v>93</v>
      </c>
      <c r="C185" s="94" t="s">
        <v>40</v>
      </c>
      <c r="D185" s="75">
        <v>90.317338</v>
      </c>
      <c r="E185" s="75">
        <v>1.558379</v>
      </c>
      <c r="F185" s="75">
        <v>0</v>
      </c>
      <c r="G185" s="75">
        <v>88.758959</v>
      </c>
      <c r="H185" s="75">
        <v>36.32834213333333</v>
      </c>
      <c r="I185" s="75">
        <v>0</v>
      </c>
      <c r="J185" s="75">
        <v>0</v>
      </c>
      <c r="K185" s="68"/>
      <c r="L185" s="75">
        <v>0.15729185060000003</v>
      </c>
      <c r="M185" s="75">
        <v>52.27332501606668</v>
      </c>
      <c r="N185" s="75">
        <v>0</v>
      </c>
      <c r="O185" s="75">
        <v>52.27332501606668</v>
      </c>
      <c r="P185" s="76">
        <v>2.3155370366929997</v>
      </c>
      <c r="Q185" s="76">
        <v>6.326603925390709</v>
      </c>
      <c r="R185" s="76">
        <v>57.403386283045045</v>
      </c>
      <c r="S185" s="76">
        <v>0.0021088679751302365</v>
      </c>
      <c r="T185" s="76">
        <v>6.316059585515059</v>
      </c>
      <c r="U185" s="77">
        <f t="shared" si="19"/>
        <v>2004</v>
      </c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rowBreaks count="4" manualBreakCount="4">
    <brk id="37" max="255" man="1"/>
    <brk id="74" max="255" man="1"/>
    <brk id="111" max="255" man="1"/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2003-09-05T01:57:45Z</dcterms:created>
  <dcterms:modified xsi:type="dcterms:W3CDTF">2005-09-29T01:16:12Z</dcterms:modified>
  <cp:category/>
  <cp:version/>
  <cp:contentType/>
  <cp:contentStatus/>
</cp:coreProperties>
</file>