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300" activeTab="0"/>
  </bookViews>
  <sheets>
    <sheet name="4.2-5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<sst xmlns="http://schemas.openxmlformats.org/spreadsheetml/2006/main" count="108" uniqueCount="106">
  <si>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5.Vegetables</t>
  </si>
  <si>
    <r>
      <t xml:space="preserve">(5)  </t>
    </r>
    <r>
      <rPr>
        <sz val="12"/>
        <rFont val="標楷體"/>
        <family val="4"/>
      </rPr>
      <t>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</si>
  <si>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(5)  Import of Vegetables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</si>
  <si>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</si>
  <si>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</si>
  <si>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</si>
  <si>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</si>
  <si>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</si>
  <si>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</si>
  <si>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</si>
  <si>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t>Category</t>
  </si>
  <si>
    <r>
      <t xml:space="preserve">5. </t>
    </r>
    <r>
      <rPr>
        <b/>
        <sz val="8"/>
        <rFont val="標楷體"/>
        <family val="4"/>
      </rPr>
      <t>蔬　菜　類</t>
    </r>
  </si>
  <si>
    <r>
      <t xml:space="preserve">(1) </t>
    </r>
    <r>
      <rPr>
        <sz val="8"/>
        <rFont val="標楷體"/>
        <family val="4"/>
      </rPr>
      <t>葉　菜　類</t>
    </r>
  </si>
  <si>
    <t>(1) Green leafy</t>
  </si>
  <si>
    <r>
      <t xml:space="preserve">a. </t>
    </r>
    <r>
      <rPr>
        <sz val="8"/>
        <rFont val="標楷體"/>
        <family val="4"/>
      </rPr>
      <t>甘　　　藍</t>
    </r>
  </si>
  <si>
    <t>a. Cabbage</t>
  </si>
  <si>
    <r>
      <t xml:space="preserve">b. </t>
    </r>
    <r>
      <rPr>
        <sz val="8"/>
        <rFont val="標楷體"/>
        <family val="4"/>
      </rPr>
      <t>大　芥　菜</t>
    </r>
  </si>
  <si>
    <t>b. Leaf mustard</t>
  </si>
  <si>
    <r>
      <t xml:space="preserve">c. </t>
    </r>
    <r>
      <rPr>
        <sz val="8"/>
        <rFont val="標楷體"/>
        <family val="4"/>
      </rPr>
      <t>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</si>
  <si>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t>c. Chinese cabbage</t>
  </si>
  <si>
    <r>
      <t xml:space="preserve">d. </t>
    </r>
    <r>
      <rPr>
        <sz val="8"/>
        <rFont val="標楷體"/>
        <family val="4"/>
      </rPr>
      <t>小　白　菜</t>
    </r>
  </si>
  <si>
    <t>d. Celery cabbage</t>
  </si>
  <si>
    <r>
      <t xml:space="preserve">e. </t>
    </r>
    <r>
      <rPr>
        <sz val="8"/>
        <rFont val="標楷體"/>
        <family val="4"/>
      </rPr>
      <t>甕　　　菜</t>
    </r>
  </si>
  <si>
    <t>e. Water convolvulus</t>
  </si>
  <si>
    <r>
      <t xml:space="preserve">f. </t>
    </r>
    <r>
      <rPr>
        <sz val="8"/>
        <rFont val="標楷體"/>
        <family val="4"/>
      </rPr>
      <t>芹　　　菜</t>
    </r>
  </si>
  <si>
    <t>f. Celery</t>
  </si>
  <si>
    <r>
      <t xml:space="preserve">g. </t>
    </r>
    <r>
      <rPr>
        <sz val="8"/>
        <rFont val="標楷體"/>
        <family val="4"/>
      </rPr>
      <t>其　　　他</t>
    </r>
  </si>
  <si>
    <t>g. Others</t>
  </si>
  <si>
    <r>
      <t xml:space="preserve">(2) </t>
    </r>
    <r>
      <rPr>
        <sz val="8"/>
        <rFont val="標楷體"/>
        <family val="4"/>
      </rPr>
      <t>根　菜　類</t>
    </r>
  </si>
  <si>
    <t>(2) Roots</t>
  </si>
  <si>
    <r>
      <t xml:space="preserve">a. </t>
    </r>
    <r>
      <rPr>
        <sz val="8"/>
        <rFont val="標楷體"/>
        <family val="4"/>
      </rPr>
      <t>蘿　　　蔔</t>
    </r>
  </si>
  <si>
    <t>a. Radishes</t>
  </si>
  <si>
    <r>
      <t xml:space="preserve">b. </t>
    </r>
    <r>
      <rPr>
        <sz val="8"/>
        <rFont val="標楷體"/>
        <family val="4"/>
      </rPr>
      <t>胡　蘿　蔔</t>
    </r>
  </si>
  <si>
    <t>b. Carrots</t>
  </si>
  <si>
    <r>
      <t xml:space="preserve">c. </t>
    </r>
    <r>
      <rPr>
        <sz val="8"/>
        <rFont val="標楷體"/>
        <family val="4"/>
      </rPr>
      <t>其　　　他</t>
    </r>
  </si>
  <si>
    <t>c. Others</t>
  </si>
  <si>
    <r>
      <t xml:space="preserve">(3) </t>
    </r>
    <r>
      <rPr>
        <sz val="8"/>
        <rFont val="標楷體"/>
        <family val="4"/>
      </rPr>
      <t>莖　菜　類</t>
    </r>
  </si>
  <si>
    <t>(3) Bulbs and tubers</t>
  </si>
  <si>
    <r>
      <t xml:space="preserve">a. </t>
    </r>
    <r>
      <rPr>
        <sz val="8"/>
        <rFont val="標楷體"/>
        <family val="4"/>
      </rPr>
      <t>　　薑</t>
    </r>
  </si>
  <si>
    <t>a. Ginger</t>
  </si>
  <si>
    <r>
      <t xml:space="preserve">b. </t>
    </r>
    <r>
      <rPr>
        <sz val="8"/>
        <rFont val="標楷體"/>
        <family val="4"/>
      </rPr>
      <t>　　芋</t>
    </r>
  </si>
  <si>
    <t>b. Taros</t>
  </si>
  <si>
    <r>
      <t xml:space="preserve">c. </t>
    </r>
    <r>
      <rPr>
        <sz val="8"/>
        <rFont val="標楷體"/>
        <family val="4"/>
      </rPr>
      <t>　　蔥</t>
    </r>
  </si>
  <si>
    <t>c. Scallion</t>
  </si>
  <si>
    <r>
      <t xml:space="preserve">d. </t>
    </r>
    <r>
      <rPr>
        <sz val="8"/>
        <rFont val="標楷體"/>
        <family val="4"/>
      </rPr>
      <t>蔥　　　頭</t>
    </r>
  </si>
  <si>
    <t>d. Scallion bulbs</t>
  </si>
  <si>
    <r>
      <t xml:space="preserve">e. </t>
    </r>
    <r>
      <rPr>
        <sz val="8"/>
        <rFont val="標楷體"/>
        <family val="4"/>
      </rPr>
      <t>洋　　　蔥</t>
    </r>
  </si>
  <si>
    <t>e. Onions</t>
  </si>
  <si>
    <r>
      <t xml:space="preserve">f. </t>
    </r>
    <r>
      <rPr>
        <sz val="8"/>
        <rFont val="標楷體"/>
        <family val="4"/>
      </rPr>
      <t>　　韭</t>
    </r>
  </si>
  <si>
    <t>f. Leek</t>
  </si>
  <si>
    <r>
      <t xml:space="preserve">g. </t>
    </r>
    <r>
      <rPr>
        <sz val="8"/>
        <rFont val="標楷體"/>
        <family val="4"/>
      </rPr>
      <t>　　蒜</t>
    </r>
  </si>
  <si>
    <t>g. Garlic</t>
  </si>
  <si>
    <r>
      <t xml:space="preserve">h. </t>
    </r>
    <r>
      <rPr>
        <sz val="8"/>
        <rFont val="標楷體"/>
        <family val="4"/>
      </rPr>
      <t>蒜　　　頭</t>
    </r>
  </si>
  <si>
    <t>h. Garlic bulbs</t>
  </si>
  <si>
    <r>
      <t xml:space="preserve">i. </t>
    </r>
    <r>
      <rPr>
        <sz val="8"/>
        <rFont val="標楷體"/>
        <family val="4"/>
      </rPr>
      <t>荸　　　薺</t>
    </r>
  </si>
  <si>
    <t>i. Water chestnuts</t>
  </si>
  <si>
    <r>
      <t xml:space="preserve">j. </t>
    </r>
    <r>
      <rPr>
        <sz val="8"/>
        <rFont val="標楷體"/>
        <family val="4"/>
      </rPr>
      <t>竹　　　筍</t>
    </r>
  </si>
  <si>
    <t>j. Bamboo shoot</t>
  </si>
  <si>
    <r>
      <t xml:space="preserve">k. </t>
    </r>
    <r>
      <rPr>
        <sz val="8"/>
        <rFont val="標楷體"/>
        <family val="4"/>
      </rPr>
      <t>蘆　　　筍</t>
    </r>
  </si>
  <si>
    <t>k. Asparagus</t>
  </si>
  <si>
    <r>
      <t xml:space="preserve">l. </t>
    </r>
    <r>
      <rPr>
        <sz val="8"/>
        <rFont val="標楷體"/>
        <family val="4"/>
      </rPr>
      <t>茭　白　筍</t>
    </r>
  </si>
  <si>
    <t>l. Water bamboo</t>
  </si>
  <si>
    <r>
      <t xml:space="preserve">m. </t>
    </r>
    <r>
      <rPr>
        <sz val="8"/>
        <rFont val="標楷體"/>
        <family val="4"/>
      </rPr>
      <t>其　　　他</t>
    </r>
  </si>
  <si>
    <t>m. Others</t>
  </si>
  <si>
    <r>
      <t xml:space="preserve">(4)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</si>
  <si>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(4) Flowers and fruits</t>
  </si>
  <si>
    <r>
      <t xml:space="preserve">a. </t>
    </r>
    <r>
      <rPr>
        <sz val="8"/>
        <rFont val="標楷體"/>
        <family val="4"/>
      </rPr>
      <t>花　椰　菜</t>
    </r>
  </si>
  <si>
    <t>a. Cauliflower</t>
  </si>
  <si>
    <r>
      <t xml:space="preserve">b. </t>
    </r>
    <r>
      <rPr>
        <sz val="8"/>
        <rFont val="標楷體"/>
        <family val="4"/>
      </rPr>
      <t>金　針　菜</t>
    </r>
  </si>
  <si>
    <t>b. Lily flower</t>
  </si>
  <si>
    <r>
      <t xml:space="preserve">c. </t>
    </r>
    <r>
      <rPr>
        <sz val="8"/>
        <rFont val="標楷體"/>
        <family val="4"/>
      </rPr>
      <t>越　　　瓜</t>
    </r>
  </si>
  <si>
    <t>c. Ori.pickling melons</t>
  </si>
  <si>
    <r>
      <t xml:space="preserve">d. </t>
    </r>
    <r>
      <rPr>
        <sz val="8"/>
        <rFont val="標楷體"/>
        <family val="4"/>
      </rPr>
      <t>胡　　　瓜</t>
    </r>
  </si>
  <si>
    <t>d. Cucumbers</t>
  </si>
  <si>
    <r>
      <t xml:space="preserve">e. </t>
    </r>
    <r>
      <rPr>
        <sz val="8"/>
        <rFont val="標楷體"/>
        <family val="4"/>
      </rPr>
      <t>冬　　　瓜</t>
    </r>
  </si>
  <si>
    <t>e. White gourds</t>
  </si>
  <si>
    <r>
      <t xml:space="preserve">f. </t>
    </r>
    <r>
      <rPr>
        <sz val="8"/>
        <rFont val="標楷體"/>
        <family val="4"/>
      </rPr>
      <t>苦　　　瓜</t>
    </r>
  </si>
  <si>
    <t>f. Bitter gourds</t>
  </si>
  <si>
    <r>
      <t xml:space="preserve">g. </t>
    </r>
    <r>
      <rPr>
        <sz val="8"/>
        <rFont val="標楷體"/>
        <family val="4"/>
      </rPr>
      <t>南　　　瓜</t>
    </r>
  </si>
  <si>
    <t>g. Squashes</t>
  </si>
  <si>
    <r>
      <t xml:space="preserve">h. </t>
    </r>
    <r>
      <rPr>
        <sz val="8"/>
        <rFont val="標楷體"/>
        <family val="4"/>
      </rPr>
      <t>茄　　　子</t>
    </r>
  </si>
  <si>
    <t>h. Eggplants</t>
  </si>
  <si>
    <r>
      <t xml:space="preserve">i. </t>
    </r>
    <r>
      <rPr>
        <sz val="8"/>
        <rFont val="標楷體"/>
        <family val="4"/>
      </rPr>
      <t>番　　　茄</t>
    </r>
  </si>
  <si>
    <t>i. Tomatoes</t>
  </si>
  <si>
    <r>
      <t xml:space="preserve">j. </t>
    </r>
    <r>
      <rPr>
        <sz val="8"/>
        <rFont val="標楷體"/>
        <family val="4"/>
      </rPr>
      <t>番　　　椒</t>
    </r>
  </si>
  <si>
    <t>j. Peppers</t>
  </si>
  <si>
    <r>
      <t xml:space="preserve">k. </t>
    </r>
    <r>
      <rPr>
        <sz val="8"/>
        <rFont val="標楷體"/>
        <family val="4"/>
      </rPr>
      <t>菜　　　豆</t>
    </r>
  </si>
  <si>
    <t>k. Kidney beans</t>
  </si>
  <si>
    <r>
      <t xml:space="preserve">l. </t>
    </r>
    <r>
      <rPr>
        <sz val="8"/>
        <rFont val="標楷體"/>
        <family val="4"/>
      </rPr>
      <t>荷　蘭　豆</t>
    </r>
  </si>
  <si>
    <t>l. Peas</t>
  </si>
  <si>
    <r>
      <t xml:space="preserve">m. </t>
    </r>
    <r>
      <rPr>
        <sz val="8"/>
        <rFont val="標楷體"/>
        <family val="4"/>
      </rPr>
      <t>毛　　　豆</t>
    </r>
  </si>
  <si>
    <t>m. Vegetable soybeans</t>
  </si>
  <si>
    <r>
      <t xml:space="preserve">n. </t>
    </r>
    <r>
      <rPr>
        <sz val="8"/>
        <rFont val="標楷體"/>
        <family val="4"/>
      </rPr>
      <t>其　　　他</t>
    </r>
  </si>
  <si>
    <t>n. Others</t>
  </si>
  <si>
    <r>
      <t xml:space="preserve">(5) </t>
    </r>
    <r>
      <rPr>
        <sz val="8"/>
        <rFont val="標楷體"/>
        <family val="4"/>
      </rPr>
      <t>菇　　　類</t>
    </r>
  </si>
  <si>
    <t>(5) Mushrooms</t>
  </si>
  <si>
    <r>
      <t xml:space="preserve">a. </t>
    </r>
    <r>
      <rPr>
        <sz val="8"/>
        <rFont val="標楷體"/>
        <family val="4"/>
      </rPr>
      <t>洋　　　菇</t>
    </r>
  </si>
  <si>
    <t>a. Mushroom</t>
  </si>
  <si>
    <r>
      <t xml:space="preserve">b. </t>
    </r>
    <r>
      <rPr>
        <sz val="8"/>
        <rFont val="標楷體"/>
        <family val="4"/>
      </rPr>
      <t>香　　　菇</t>
    </r>
  </si>
  <si>
    <t>b. Forest mushroom</t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</si>
  <si>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</si>
  <si>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</si>
  <si>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</si>
  <si>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 xml:space="preserve">年
</t>
    </r>
    <r>
      <rPr>
        <sz val="8"/>
        <rFont val="Times New Roman"/>
        <family val="1"/>
      </rPr>
      <t>(1997)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</si>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</sst>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9"/>
      <name val="細明體"/>
      <family val="3"/>
    </font>
    <font>
      <sz val="8"/>
      <name val="Times New Roman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37" fontId="7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37" fontId="7" fillId="0" borderId="6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4" xfId="0" applyFont="1" applyBorder="1" applyAlignment="1" quotePrefix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 quotePrefix="1">
      <alignment horizontal="right" vertical="center"/>
    </xf>
    <xf numFmtId="37" fontId="11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37" fontId="7" fillId="0" borderId="1" xfId="0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7" fillId="0" borderId="4" xfId="0" applyFont="1" applyBorder="1" applyAlignment="1" quotePrefix="1">
      <alignment horizontal="left" vertical="center" indent="1"/>
    </xf>
    <xf numFmtId="0" fontId="7" fillId="0" borderId="0" xfId="0" applyFont="1" applyBorder="1" applyAlignment="1" quotePrefix="1">
      <alignment horizontal="left" vertical="center" indent="1"/>
    </xf>
    <xf numFmtId="0" fontId="7" fillId="0" borderId="4" xfId="0" applyFont="1" applyBorder="1" applyAlignment="1" quotePrefix="1">
      <alignment horizontal="left" vertical="center" indent="2"/>
    </xf>
    <xf numFmtId="0" fontId="7" fillId="0" borderId="0" xfId="0" applyFont="1" applyBorder="1" applyAlignment="1" quotePrefix="1">
      <alignment horizontal="left" vertical="center" indent="2"/>
    </xf>
    <xf numFmtId="0" fontId="5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left" vertical="center" indent="2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K1">
      <selection activeCell="P23" sqref="P23"/>
    </sheetView>
  </sheetViews>
  <sheetFormatPr defaultColWidth="9.00390625" defaultRowHeight="15.75"/>
  <cols>
    <col min="1" max="1" width="3.625" style="0" customWidth="1"/>
    <col min="2" max="2" width="14.625" style="0" customWidth="1"/>
    <col min="3" max="7" width="13.125" style="0" customWidth="1"/>
    <col min="8" max="8" width="16.125" style="0" customWidth="1"/>
    <col min="9" max="13" width="13.125" style="0" customWidth="1"/>
    <col min="14" max="14" width="1.625" style="0" customWidth="1"/>
    <col min="15" max="15" width="14.625" style="0" customWidth="1"/>
  </cols>
  <sheetData>
    <row r="1" spans="1:15" s="1" customFormat="1" ht="24.75" customHeight="1">
      <c r="A1" s="2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3"/>
    </row>
    <row r="2" spans="1:15" s="21" customFormat="1" ht="24.75" customHeight="1">
      <c r="A2" s="34" t="s">
        <v>1</v>
      </c>
      <c r="B2" s="2"/>
      <c r="C2" s="3"/>
      <c r="D2" s="2"/>
      <c r="E2" s="4"/>
      <c r="F2" s="4"/>
      <c r="G2" s="4"/>
      <c r="H2" s="5"/>
      <c r="I2" s="35" t="s">
        <v>2</v>
      </c>
      <c r="J2" s="4"/>
      <c r="K2" s="4"/>
      <c r="L2" s="4"/>
      <c r="M2" s="4"/>
      <c r="N2" s="4"/>
      <c r="O2" s="3"/>
    </row>
    <row r="3" spans="1:15" s="1" customFormat="1" ht="9.75" customHeight="1">
      <c r="A3" s="6" t="s">
        <v>3</v>
      </c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9" t="s">
        <v>4</v>
      </c>
    </row>
    <row r="4" spans="1:15" s="1" customFormat="1" ht="49.5" customHeight="1">
      <c r="A4" s="40" t="s">
        <v>5</v>
      </c>
      <c r="B4" s="41"/>
      <c r="C4" s="10" t="s">
        <v>102</v>
      </c>
      <c r="D4" s="11" t="s">
        <v>103</v>
      </c>
      <c r="E4" s="11" t="s">
        <v>6</v>
      </c>
      <c r="F4" s="11" t="s">
        <v>7</v>
      </c>
      <c r="G4" s="11" t="s">
        <v>100</v>
      </c>
      <c r="H4" s="12"/>
      <c r="I4" s="10" t="s">
        <v>104</v>
      </c>
      <c r="J4" s="11" t="s">
        <v>8</v>
      </c>
      <c r="K4" s="11" t="s">
        <v>9</v>
      </c>
      <c r="L4" s="11" t="s">
        <v>101</v>
      </c>
      <c r="M4" s="10" t="s">
        <v>105</v>
      </c>
      <c r="N4" s="42" t="s">
        <v>10</v>
      </c>
      <c r="O4" s="43"/>
    </row>
    <row r="5" spans="2:15" s="1" customFormat="1" ht="3" customHeight="1">
      <c r="B5" s="24"/>
      <c r="C5" s="25"/>
      <c r="D5" s="25"/>
      <c r="E5" s="25"/>
      <c r="F5" s="25"/>
      <c r="G5" s="25"/>
      <c r="H5" s="26"/>
      <c r="I5" s="25"/>
      <c r="J5" s="25"/>
      <c r="K5" s="25"/>
      <c r="L5" s="25"/>
      <c r="M5" s="25"/>
      <c r="N5" s="27"/>
      <c r="O5" s="28"/>
    </row>
    <row r="6" spans="2:15" s="1" customFormat="1" ht="15" customHeight="1">
      <c r="B6" s="13" t="s">
        <v>11</v>
      </c>
      <c r="C6" s="14">
        <f>SUM(C8,C17,C22,C37,C53)</f>
        <v>199143</v>
      </c>
      <c r="D6" s="14">
        <f aca="true" t="shared" si="0" ref="D6:M6">SUM(D8,D17,D22,D37,D53)</f>
        <v>193514</v>
      </c>
      <c r="E6" s="14">
        <f t="shared" si="0"/>
        <v>222184</v>
      </c>
      <c r="F6" s="14">
        <f t="shared" si="0"/>
        <v>218475</v>
      </c>
      <c r="G6" s="14">
        <f t="shared" si="0"/>
        <v>222615.9593</v>
      </c>
      <c r="H6" s="14"/>
      <c r="I6" s="14">
        <f t="shared" si="0"/>
        <v>253748.8646182344</v>
      </c>
      <c r="J6" s="14">
        <f t="shared" si="0"/>
        <v>271517.9610978989</v>
      </c>
      <c r="K6" s="14">
        <f t="shared" si="0"/>
        <v>297670.2181436653</v>
      </c>
      <c r="L6" s="14">
        <f t="shared" si="0"/>
        <v>301418.4543950435</v>
      </c>
      <c r="M6" s="14">
        <f t="shared" si="0"/>
        <v>383816.246884008</v>
      </c>
      <c r="N6" s="29"/>
      <c r="O6" s="15" t="s">
        <v>0</v>
      </c>
    </row>
    <row r="7" spans="2:15" s="1" customFormat="1" ht="3" customHeight="1">
      <c r="B7" s="3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8"/>
    </row>
    <row r="8" spans="2:15" s="1" customFormat="1" ht="15" customHeight="1">
      <c r="B8" s="36" t="s">
        <v>12</v>
      </c>
      <c r="C8" s="16">
        <f>SUM(C9:C15)</f>
        <v>13349</v>
      </c>
      <c r="D8" s="16">
        <f aca="true" t="shared" si="1" ref="D8:I8">SUM(D9:D15)</f>
        <v>13025</v>
      </c>
      <c r="E8" s="16">
        <f t="shared" si="1"/>
        <v>15587</v>
      </c>
      <c r="F8" s="16">
        <f t="shared" si="1"/>
        <v>21816</v>
      </c>
      <c r="G8" s="16">
        <f t="shared" si="1"/>
        <v>17754.7744</v>
      </c>
      <c r="H8" s="16"/>
      <c r="I8" s="16">
        <f t="shared" si="1"/>
        <v>23158.85288982725</v>
      </c>
      <c r="J8" s="16">
        <f>SUM(J9:J15)</f>
        <v>19071.352808677435</v>
      </c>
      <c r="K8" s="16">
        <f>SUM(K9:K15)</f>
        <v>16549.951015738727</v>
      </c>
      <c r="L8" s="16">
        <f>SUM(L9:L15)</f>
        <v>23821.109743207693</v>
      </c>
      <c r="M8" s="16">
        <f>SUM(M9:M15)</f>
        <v>33324.87288225603</v>
      </c>
      <c r="N8" s="17"/>
      <c r="O8" s="37" t="s">
        <v>13</v>
      </c>
    </row>
    <row r="9" spans="2:15" s="1" customFormat="1" ht="12" customHeight="1">
      <c r="B9" s="38" t="s">
        <v>14</v>
      </c>
      <c r="C9" s="16">
        <v>1</v>
      </c>
      <c r="D9" s="16">
        <v>0</v>
      </c>
      <c r="E9" s="16">
        <v>0</v>
      </c>
      <c r="F9" s="16">
        <v>0</v>
      </c>
      <c r="G9" s="16">
        <v>0</v>
      </c>
      <c r="H9" s="16"/>
      <c r="I9" s="16">
        <v>0.053</v>
      </c>
      <c r="J9" s="16">
        <v>61.154</v>
      </c>
      <c r="K9" s="16">
        <v>0.05</v>
      </c>
      <c r="L9" s="16">
        <v>72.323</v>
      </c>
      <c r="M9" s="16">
        <v>1.928</v>
      </c>
      <c r="N9" s="17"/>
      <c r="O9" s="39" t="s">
        <v>15</v>
      </c>
    </row>
    <row r="10" spans="2:15" s="1" customFormat="1" ht="12" customHeight="1">
      <c r="B10" s="38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/>
      <c r="I10" s="16">
        <v>0</v>
      </c>
      <c r="J10" s="16">
        <v>0</v>
      </c>
      <c r="K10" s="16">
        <v>0</v>
      </c>
      <c r="L10" s="16">
        <v>2560.125649738312</v>
      </c>
      <c r="M10" s="16">
        <v>1010.3238348007202</v>
      </c>
      <c r="N10" s="17"/>
      <c r="O10" s="39" t="s">
        <v>17</v>
      </c>
    </row>
    <row r="11" spans="2:15" s="1" customFormat="1" ht="12" customHeight="1">
      <c r="B11" s="38" t="s">
        <v>18</v>
      </c>
      <c r="C11" s="16">
        <v>3253</v>
      </c>
      <c r="D11" s="16">
        <v>2350</v>
      </c>
      <c r="E11" s="16">
        <v>3088</v>
      </c>
      <c r="F11" s="16">
        <v>3043</v>
      </c>
      <c r="G11" s="16">
        <v>3390.7989</v>
      </c>
      <c r="H11" s="16"/>
      <c r="I11" s="16">
        <v>7404.387557631492</v>
      </c>
      <c r="J11" s="16">
        <v>4711.793457409859</v>
      </c>
      <c r="K11" s="16">
        <v>3838.0082197561264</v>
      </c>
      <c r="L11" s="16">
        <v>5314.804273696899</v>
      </c>
      <c r="M11" s="16">
        <v>9972.030740336419</v>
      </c>
      <c r="N11" s="17"/>
      <c r="O11" s="39" t="s">
        <v>19</v>
      </c>
    </row>
    <row r="12" spans="2:15" s="1" customFormat="1" ht="12" customHeight="1">
      <c r="B12" s="38" t="s">
        <v>20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/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/>
      <c r="O12" s="39" t="s">
        <v>21</v>
      </c>
    </row>
    <row r="13" spans="2:15" s="1" customFormat="1" ht="12" customHeight="1">
      <c r="B13" s="38" t="s">
        <v>22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/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/>
      <c r="O13" s="44" t="s">
        <v>23</v>
      </c>
    </row>
    <row r="14" spans="2:15" s="1" customFormat="1" ht="12" customHeight="1">
      <c r="B14" s="38" t="s">
        <v>24</v>
      </c>
      <c r="C14" s="16">
        <v>5833</v>
      </c>
      <c r="D14" s="16">
        <v>5782</v>
      </c>
      <c r="E14" s="16">
        <v>7075</v>
      </c>
      <c r="F14" s="16">
        <v>12729</v>
      </c>
      <c r="G14" s="16">
        <v>7892.266</v>
      </c>
      <c r="H14" s="16"/>
      <c r="I14" s="16">
        <v>8898.673</v>
      </c>
      <c r="J14" s="16">
        <v>7384.113</v>
      </c>
      <c r="K14" s="16">
        <v>6117.521</v>
      </c>
      <c r="L14" s="16">
        <v>6739.839</v>
      </c>
      <c r="M14" s="16">
        <v>10124.877</v>
      </c>
      <c r="N14" s="17"/>
      <c r="O14" s="39" t="s">
        <v>25</v>
      </c>
    </row>
    <row r="15" spans="2:15" s="1" customFormat="1" ht="12" customHeight="1">
      <c r="B15" s="38" t="s">
        <v>26</v>
      </c>
      <c r="C15" s="16">
        <v>4262</v>
      </c>
      <c r="D15" s="16">
        <v>4893</v>
      </c>
      <c r="E15" s="16">
        <v>5424</v>
      </c>
      <c r="F15" s="16">
        <v>6044</v>
      </c>
      <c r="G15" s="16">
        <v>6471.7095</v>
      </c>
      <c r="H15" s="16"/>
      <c r="I15" s="16">
        <v>6855.739332195759</v>
      </c>
      <c r="J15" s="16">
        <v>6914.292351267576</v>
      </c>
      <c r="K15" s="16">
        <v>6594.371795982599</v>
      </c>
      <c r="L15" s="16">
        <v>9134.017819772482</v>
      </c>
      <c r="M15" s="16">
        <v>12215.713307118893</v>
      </c>
      <c r="N15" s="17"/>
      <c r="O15" s="39" t="s">
        <v>27</v>
      </c>
    </row>
    <row r="16" spans="2:15" s="1" customFormat="1" ht="3" customHeight="1">
      <c r="B16" s="3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8"/>
    </row>
    <row r="17" spans="2:15" s="1" customFormat="1" ht="15" customHeight="1">
      <c r="B17" s="36" t="s">
        <v>28</v>
      </c>
      <c r="C17" s="16">
        <f>SUM(C18:C20)</f>
        <v>7995</v>
      </c>
      <c r="D17" s="16">
        <f aca="true" t="shared" si="2" ref="D17:I17">SUM(D18:D20)</f>
        <v>9130</v>
      </c>
      <c r="E17" s="16">
        <f t="shared" si="2"/>
        <v>17771</v>
      </c>
      <c r="F17" s="16">
        <f t="shared" si="2"/>
        <v>9587</v>
      </c>
      <c r="G17" s="16">
        <f t="shared" si="2"/>
        <v>15017.4022</v>
      </c>
      <c r="H17" s="16"/>
      <c r="I17" s="16">
        <f t="shared" si="2"/>
        <v>29603.214011100055</v>
      </c>
      <c r="J17" s="16">
        <f>SUM(J18:J20)</f>
        <v>21254.537293567657</v>
      </c>
      <c r="K17" s="16">
        <f>SUM(K18:K20)</f>
        <v>24466.08582621217</v>
      </c>
      <c r="L17" s="16">
        <f>SUM(L18:L20)</f>
        <v>30097.79564536476</v>
      </c>
      <c r="M17" s="16">
        <f>SUM(M18:M20)</f>
        <v>39636.06208098912</v>
      </c>
      <c r="N17" s="17"/>
      <c r="O17" s="37" t="s">
        <v>29</v>
      </c>
    </row>
    <row r="18" spans="2:15" s="1" customFormat="1" ht="12" customHeight="1">
      <c r="B18" s="38" t="s">
        <v>30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/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/>
      <c r="O18" s="39" t="s">
        <v>31</v>
      </c>
    </row>
    <row r="19" spans="2:15" s="1" customFormat="1" ht="12" customHeight="1">
      <c r="B19" s="38" t="s">
        <v>32</v>
      </c>
      <c r="C19" s="16">
        <v>179</v>
      </c>
      <c r="D19" s="16">
        <v>186</v>
      </c>
      <c r="E19" s="16">
        <v>7948</v>
      </c>
      <c r="F19" s="16">
        <v>2437</v>
      </c>
      <c r="G19" s="16">
        <v>3508.8122</v>
      </c>
      <c r="H19" s="16"/>
      <c r="I19" s="16">
        <v>14244.162175369502</v>
      </c>
      <c r="J19" s="16">
        <v>3757.851905620098</v>
      </c>
      <c r="K19" s="16">
        <v>4753.48219291997</v>
      </c>
      <c r="L19" s="16">
        <v>2775.281288877964</v>
      </c>
      <c r="M19" s="16">
        <v>3606.8683459479807</v>
      </c>
      <c r="N19" s="17"/>
      <c r="O19" s="39" t="s">
        <v>33</v>
      </c>
    </row>
    <row r="20" spans="2:15" s="1" customFormat="1" ht="12" customHeight="1">
      <c r="B20" s="38" t="s">
        <v>34</v>
      </c>
      <c r="C20" s="16">
        <v>7816</v>
      </c>
      <c r="D20" s="16">
        <v>8944</v>
      </c>
      <c r="E20" s="16">
        <v>9823</v>
      </c>
      <c r="F20" s="16">
        <v>7150</v>
      </c>
      <c r="G20" s="16">
        <v>11508.59</v>
      </c>
      <c r="H20" s="16"/>
      <c r="I20" s="16">
        <v>15359.051835730552</v>
      </c>
      <c r="J20" s="16">
        <v>17496.68538794756</v>
      </c>
      <c r="K20" s="16">
        <v>19712.603633292198</v>
      </c>
      <c r="L20" s="16">
        <v>27322.514356486798</v>
      </c>
      <c r="M20" s="16">
        <v>36029.19373504114</v>
      </c>
      <c r="N20" s="17"/>
      <c r="O20" s="39" t="s">
        <v>35</v>
      </c>
    </row>
    <row r="21" spans="2:15" s="1" customFormat="1" ht="3" customHeight="1">
      <c r="B21" s="3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8"/>
    </row>
    <row r="22" spans="2:15" s="1" customFormat="1" ht="15" customHeight="1">
      <c r="B22" s="36" t="s">
        <v>36</v>
      </c>
      <c r="C22" s="16">
        <f>SUM(C23:C35)</f>
        <v>53282</v>
      </c>
      <c r="D22" s="16">
        <f aca="true" t="shared" si="3" ref="D22:I22">SUM(D23:D35)</f>
        <v>58233</v>
      </c>
      <c r="E22" s="16">
        <f t="shared" si="3"/>
        <v>77944</v>
      </c>
      <c r="F22" s="16">
        <f t="shared" si="3"/>
        <v>64965</v>
      </c>
      <c r="G22" s="16">
        <f t="shared" si="3"/>
        <v>64385.159</v>
      </c>
      <c r="H22" s="16"/>
      <c r="I22" s="16">
        <f t="shared" si="3"/>
        <v>86029.37267269145</v>
      </c>
      <c r="J22" s="16">
        <f>SUM(J23:J35)</f>
        <v>102461.39950169892</v>
      </c>
      <c r="K22" s="16">
        <f>SUM(K23:K35)</f>
        <v>113737.27498150808</v>
      </c>
      <c r="L22" s="16">
        <f>SUM(L23:L35)</f>
        <v>109800.293991222</v>
      </c>
      <c r="M22" s="16">
        <f>SUM(M23:M35)</f>
        <v>145797.79400607807</v>
      </c>
      <c r="N22" s="17"/>
      <c r="O22" s="37" t="s">
        <v>37</v>
      </c>
    </row>
    <row r="23" spans="2:15" s="1" customFormat="1" ht="12" customHeight="1">
      <c r="B23" s="38" t="s">
        <v>38</v>
      </c>
      <c r="C23" s="16">
        <v>336</v>
      </c>
      <c r="D23" s="16">
        <v>344</v>
      </c>
      <c r="E23" s="16">
        <v>360</v>
      </c>
      <c r="F23" s="16">
        <v>205</v>
      </c>
      <c r="G23" s="16">
        <v>381.0673</v>
      </c>
      <c r="H23" s="16"/>
      <c r="I23" s="16">
        <v>307.24842166900635</v>
      </c>
      <c r="J23" s="16">
        <v>438.08012547969815</v>
      </c>
      <c r="K23" s="16">
        <v>598.0313279485703</v>
      </c>
      <c r="L23" s="16">
        <v>553.0151364040374</v>
      </c>
      <c r="M23" s="16">
        <v>358.83177434921265</v>
      </c>
      <c r="N23" s="17"/>
      <c r="O23" s="39" t="s">
        <v>39</v>
      </c>
    </row>
    <row r="24" spans="2:15" s="1" customFormat="1" ht="12" customHeight="1">
      <c r="B24" s="38" t="s">
        <v>40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7"/>
      <c r="O24" s="39" t="s">
        <v>41</v>
      </c>
    </row>
    <row r="25" spans="2:15" s="1" customFormat="1" ht="12" customHeight="1">
      <c r="B25" s="38" t="s">
        <v>42</v>
      </c>
      <c r="C25" s="16">
        <v>4467</v>
      </c>
      <c r="D25" s="16">
        <v>6811</v>
      </c>
      <c r="E25" s="16">
        <v>7038</v>
      </c>
      <c r="F25" s="16">
        <v>9382</v>
      </c>
      <c r="G25" s="16">
        <v>9248.9506</v>
      </c>
      <c r="H25" s="16"/>
      <c r="I25" s="16">
        <v>8393.14104864216</v>
      </c>
      <c r="J25" s="16">
        <v>4945.688146861076</v>
      </c>
      <c r="K25" s="16">
        <v>8272.240010035992</v>
      </c>
      <c r="L25" s="16">
        <v>6722.634969977856</v>
      </c>
      <c r="M25" s="16">
        <v>9063.910376837253</v>
      </c>
      <c r="N25" s="17"/>
      <c r="O25" s="39" t="s">
        <v>43</v>
      </c>
    </row>
    <row r="26" spans="2:15" s="1" customFormat="1" ht="12" customHeight="1">
      <c r="B26" s="38" t="s">
        <v>44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/>
      <c r="I26" s="16">
        <v>0</v>
      </c>
      <c r="J26" s="16">
        <v>20531.084460003854</v>
      </c>
      <c r="K26" s="16">
        <v>28296.92877244997</v>
      </c>
      <c r="L26" s="16">
        <v>26984.071499289512</v>
      </c>
      <c r="M26" s="16">
        <v>20085.008898382188</v>
      </c>
      <c r="N26" s="17"/>
      <c r="O26" s="39" t="s">
        <v>45</v>
      </c>
    </row>
    <row r="27" spans="2:15" s="1" customFormat="1" ht="12" customHeight="1">
      <c r="B27" s="38" t="s">
        <v>46</v>
      </c>
      <c r="C27" s="16">
        <v>22723</v>
      </c>
      <c r="D27" s="16">
        <v>27627</v>
      </c>
      <c r="E27" s="16">
        <v>33504</v>
      </c>
      <c r="F27" s="16">
        <v>33356</v>
      </c>
      <c r="G27" s="16">
        <v>29273.3409</v>
      </c>
      <c r="H27" s="16"/>
      <c r="I27" s="16">
        <v>39997.849151067494</v>
      </c>
      <c r="J27" s="16">
        <v>31077.666721945643</v>
      </c>
      <c r="K27" s="16">
        <v>39642.76940733552</v>
      </c>
      <c r="L27" s="16">
        <v>29631.178321094154</v>
      </c>
      <c r="M27" s="16">
        <v>38315.56040413046</v>
      </c>
      <c r="N27" s="17"/>
      <c r="O27" s="39" t="s">
        <v>47</v>
      </c>
    </row>
    <row r="28" spans="2:15" s="1" customFormat="1" ht="12" customHeight="1">
      <c r="B28" s="38" t="s">
        <v>48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/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7"/>
      <c r="O28" s="39" t="s">
        <v>49</v>
      </c>
    </row>
    <row r="29" spans="2:15" s="1" customFormat="1" ht="12" customHeight="1">
      <c r="B29" s="38" t="s">
        <v>50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/>
      <c r="I29" s="16">
        <v>0</v>
      </c>
      <c r="J29" s="16">
        <v>1969.269</v>
      </c>
      <c r="K29" s="16">
        <v>761.438</v>
      </c>
      <c r="L29" s="16">
        <v>2027.146</v>
      </c>
      <c r="M29" s="16">
        <v>767.873</v>
      </c>
      <c r="N29" s="17"/>
      <c r="O29" s="39" t="s">
        <v>51</v>
      </c>
    </row>
    <row r="30" spans="2:15" s="1" customFormat="1" ht="12" customHeight="1">
      <c r="B30" s="38" t="s">
        <v>52</v>
      </c>
      <c r="C30" s="16">
        <v>606</v>
      </c>
      <c r="D30" s="16">
        <v>24</v>
      </c>
      <c r="E30" s="16">
        <v>7908</v>
      </c>
      <c r="F30" s="16">
        <v>1717</v>
      </c>
      <c r="G30" s="16">
        <v>371.248</v>
      </c>
      <c r="H30" s="16"/>
      <c r="I30" s="16">
        <v>46.15074509471655</v>
      </c>
      <c r="J30" s="16">
        <v>1391.8756216464042</v>
      </c>
      <c r="K30" s="16">
        <v>1314.0830829230547</v>
      </c>
      <c r="L30" s="16">
        <v>2220.5345110881926</v>
      </c>
      <c r="M30" s="16">
        <v>1215.4082903191447</v>
      </c>
      <c r="N30" s="17"/>
      <c r="O30" s="39" t="s">
        <v>53</v>
      </c>
    </row>
    <row r="31" spans="2:15" s="1" customFormat="1" ht="12" customHeight="1">
      <c r="B31" s="38" t="s">
        <v>54</v>
      </c>
      <c r="C31" s="16">
        <v>0</v>
      </c>
      <c r="D31" s="16">
        <v>245</v>
      </c>
      <c r="E31" s="16">
        <v>610</v>
      </c>
      <c r="F31" s="16">
        <v>819</v>
      </c>
      <c r="G31" s="16">
        <v>1017.2171</v>
      </c>
      <c r="H31" s="16"/>
      <c r="I31" s="16">
        <v>927.7940205795765</v>
      </c>
      <c r="J31" s="16">
        <v>1768.3361896109582</v>
      </c>
      <c r="K31" s="16">
        <v>1901.091083872795</v>
      </c>
      <c r="L31" s="16">
        <v>2335.105007087469</v>
      </c>
      <c r="M31" s="16">
        <v>3218.1197833838464</v>
      </c>
      <c r="N31" s="17"/>
      <c r="O31" s="39" t="s">
        <v>55</v>
      </c>
    </row>
    <row r="32" spans="2:15" s="1" customFormat="1" ht="12" customHeight="1">
      <c r="B32" s="38" t="s">
        <v>56</v>
      </c>
      <c r="C32" s="16">
        <v>11975</v>
      </c>
      <c r="D32" s="16">
        <v>10786</v>
      </c>
      <c r="E32" s="16">
        <v>8936</v>
      </c>
      <c r="F32" s="16">
        <v>7113</v>
      </c>
      <c r="G32" s="16">
        <v>6966.5167</v>
      </c>
      <c r="H32" s="16"/>
      <c r="I32" s="16">
        <v>9205.78214723003</v>
      </c>
      <c r="J32" s="16">
        <v>16526.410525159838</v>
      </c>
      <c r="K32" s="16">
        <v>12382.2041025517</v>
      </c>
      <c r="L32" s="16">
        <v>14818.837020071625</v>
      </c>
      <c r="M32" s="16">
        <v>15637.266365830183</v>
      </c>
      <c r="N32" s="17"/>
      <c r="O32" s="39" t="s">
        <v>57</v>
      </c>
    </row>
    <row r="33" spans="2:15" s="1" customFormat="1" ht="12" customHeight="1">
      <c r="B33" s="38" t="s">
        <v>58</v>
      </c>
      <c r="C33" s="16">
        <v>235</v>
      </c>
      <c r="D33" s="16">
        <v>757</v>
      </c>
      <c r="E33" s="16">
        <v>1193</v>
      </c>
      <c r="F33" s="16">
        <v>1890</v>
      </c>
      <c r="G33" s="16">
        <v>4931.5888</v>
      </c>
      <c r="H33" s="16"/>
      <c r="I33" s="16">
        <v>7356.959963599503</v>
      </c>
      <c r="J33" s="16">
        <v>9352.543763384163</v>
      </c>
      <c r="K33" s="16">
        <v>7444.820275556982</v>
      </c>
      <c r="L33" s="16">
        <v>7588.7955262091755</v>
      </c>
      <c r="M33" s="16">
        <v>9013.995112845778</v>
      </c>
      <c r="N33" s="17"/>
      <c r="O33" s="39" t="s">
        <v>59</v>
      </c>
    </row>
    <row r="34" spans="2:15" s="1" customFormat="1" ht="12" customHeight="1">
      <c r="B34" s="38" t="s">
        <v>60</v>
      </c>
      <c r="C34" s="16">
        <v>0</v>
      </c>
      <c r="D34" s="16">
        <v>0</v>
      </c>
      <c r="E34" s="16">
        <v>0</v>
      </c>
      <c r="F34" s="16">
        <v>0</v>
      </c>
      <c r="G34" s="16"/>
      <c r="H34" s="16"/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7"/>
      <c r="O34" s="39" t="s">
        <v>61</v>
      </c>
    </row>
    <row r="35" spans="2:15" s="1" customFormat="1" ht="12" customHeight="1">
      <c r="B35" s="38" t="s">
        <v>62</v>
      </c>
      <c r="C35" s="16">
        <v>12940</v>
      </c>
      <c r="D35" s="16">
        <v>11639</v>
      </c>
      <c r="E35" s="16">
        <v>18395</v>
      </c>
      <c r="F35" s="16">
        <v>10483</v>
      </c>
      <c r="G35" s="16">
        <v>12195.2296</v>
      </c>
      <c r="H35" s="16"/>
      <c r="I35" s="16">
        <v>19794.447174808978</v>
      </c>
      <c r="J35" s="16">
        <v>14460.444947607279</v>
      </c>
      <c r="K35" s="16">
        <v>13123.668918833495</v>
      </c>
      <c r="L35" s="16">
        <v>16918.976</v>
      </c>
      <c r="M35" s="16">
        <v>48121.82</v>
      </c>
      <c r="N35" s="17"/>
      <c r="O35" s="39" t="s">
        <v>63</v>
      </c>
    </row>
    <row r="36" spans="2:15" s="1" customFormat="1" ht="3" customHeight="1">
      <c r="B36" s="3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8"/>
    </row>
    <row r="37" spans="2:15" s="1" customFormat="1" ht="15" customHeight="1">
      <c r="B37" s="36" t="s">
        <v>64</v>
      </c>
      <c r="C37" s="16">
        <f>SUM(C38:C51)</f>
        <v>118652</v>
      </c>
      <c r="D37" s="16">
        <f aca="true" t="shared" si="4" ref="D37:I37">SUM(D38:D51)</f>
        <v>108307</v>
      </c>
      <c r="E37" s="16">
        <f t="shared" si="4"/>
        <v>105843</v>
      </c>
      <c r="F37" s="16">
        <f t="shared" si="4"/>
        <v>114941</v>
      </c>
      <c r="G37" s="16">
        <f t="shared" si="4"/>
        <v>114599.49849999999</v>
      </c>
      <c r="H37" s="16"/>
      <c r="I37" s="16">
        <f t="shared" si="4"/>
        <v>108401.71725538143</v>
      </c>
      <c r="J37" s="16">
        <f>SUM(J38:J51)</f>
        <v>120770.83505901981</v>
      </c>
      <c r="K37" s="16">
        <f>SUM(K38:K51)</f>
        <v>131113.13747620332</v>
      </c>
      <c r="L37" s="16">
        <f>SUM(L38:L51)</f>
        <v>124778.76161045313</v>
      </c>
      <c r="M37" s="16">
        <f>SUM(M38:M51)</f>
        <v>150452.8006250848</v>
      </c>
      <c r="N37" s="17"/>
      <c r="O37" s="37" t="s">
        <v>65</v>
      </c>
    </row>
    <row r="38" spans="2:15" s="1" customFormat="1" ht="12" customHeight="1">
      <c r="B38" s="38" t="s">
        <v>66</v>
      </c>
      <c r="C38" s="16">
        <v>3145</v>
      </c>
      <c r="D38" s="16">
        <v>4171</v>
      </c>
      <c r="E38" s="16">
        <v>3982</v>
      </c>
      <c r="F38" s="16">
        <v>6748</v>
      </c>
      <c r="G38" s="16">
        <v>6818.4855</v>
      </c>
      <c r="H38" s="16"/>
      <c r="I38" s="16">
        <v>10005.9295</v>
      </c>
      <c r="J38" s="16">
        <v>11161.95025</v>
      </c>
      <c r="K38" s="16">
        <v>11608.61775</v>
      </c>
      <c r="L38" s="16">
        <v>12788.03925</v>
      </c>
      <c r="M38" s="16">
        <v>20614.977</v>
      </c>
      <c r="N38" s="17"/>
      <c r="O38" s="39" t="s">
        <v>67</v>
      </c>
    </row>
    <row r="39" spans="2:15" s="1" customFormat="1" ht="12" customHeight="1">
      <c r="B39" s="38" t="s">
        <v>68</v>
      </c>
      <c r="C39" s="16">
        <v>0</v>
      </c>
      <c r="D39" s="16">
        <v>73</v>
      </c>
      <c r="E39" s="16">
        <v>1</v>
      </c>
      <c r="F39" s="16">
        <v>7</v>
      </c>
      <c r="G39" s="16">
        <v>69.7939</v>
      </c>
      <c r="H39" s="16"/>
      <c r="I39" s="16">
        <v>180.68150269236415</v>
      </c>
      <c r="J39" s="16">
        <v>146.76540197841823</v>
      </c>
      <c r="K39" s="16">
        <v>181.14250156658142</v>
      </c>
      <c r="L39" s="16">
        <v>81.20080120998621</v>
      </c>
      <c r="M39" s="16">
        <v>43.226500644125046</v>
      </c>
      <c r="N39" s="17"/>
      <c r="O39" s="39" t="s">
        <v>69</v>
      </c>
    </row>
    <row r="40" spans="2:15" s="1" customFormat="1" ht="12" customHeight="1">
      <c r="B40" s="38" t="s">
        <v>70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/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7"/>
      <c r="O40" s="44" t="s">
        <v>71</v>
      </c>
    </row>
    <row r="41" spans="2:15" s="1" customFormat="1" ht="12" customHeight="1">
      <c r="B41" s="38" t="s">
        <v>72</v>
      </c>
      <c r="C41" s="16">
        <v>10733</v>
      </c>
      <c r="D41" s="16">
        <v>9171</v>
      </c>
      <c r="E41" s="16">
        <v>6301</v>
      </c>
      <c r="F41" s="16">
        <v>3771</v>
      </c>
      <c r="G41" s="16">
        <v>6064.9911</v>
      </c>
      <c r="H41" s="16"/>
      <c r="I41" s="16">
        <v>5143.751019510984</v>
      </c>
      <c r="J41" s="16">
        <v>3543.632228640795</v>
      </c>
      <c r="K41" s="16">
        <v>2307.736767597675</v>
      </c>
      <c r="L41" s="16">
        <v>3006.6513465311527</v>
      </c>
      <c r="M41" s="16">
        <v>2825.074005495548</v>
      </c>
      <c r="N41" s="17"/>
      <c r="O41" s="39" t="s">
        <v>73</v>
      </c>
    </row>
    <row r="42" spans="2:15" s="1" customFormat="1" ht="12" customHeight="1">
      <c r="B42" s="38" t="s">
        <v>74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/>
      <c r="I42" s="16">
        <v>0</v>
      </c>
      <c r="J42" s="16">
        <v>0.588</v>
      </c>
      <c r="K42" s="16">
        <v>0</v>
      </c>
      <c r="L42" s="16">
        <v>70</v>
      </c>
      <c r="M42" s="16">
        <v>3543.796</v>
      </c>
      <c r="N42" s="17"/>
      <c r="O42" s="39" t="s">
        <v>75</v>
      </c>
    </row>
    <row r="43" spans="2:15" s="1" customFormat="1" ht="12" customHeight="1">
      <c r="B43" s="38" t="s">
        <v>76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/>
      <c r="I43" s="16">
        <v>0</v>
      </c>
      <c r="J43" s="16">
        <v>0</v>
      </c>
      <c r="K43" s="16">
        <v>0</v>
      </c>
      <c r="L43" s="16">
        <v>2.562</v>
      </c>
      <c r="M43" s="16">
        <v>37.99</v>
      </c>
      <c r="N43" s="17"/>
      <c r="O43" s="39" t="s">
        <v>77</v>
      </c>
    </row>
    <row r="44" spans="2:15" s="1" customFormat="1" ht="12" customHeight="1">
      <c r="B44" s="38" t="s">
        <v>78</v>
      </c>
      <c r="C44" s="16">
        <v>4</v>
      </c>
      <c r="D44" s="16">
        <v>13</v>
      </c>
      <c r="E44" s="16">
        <v>3</v>
      </c>
      <c r="F44" s="16">
        <v>4</v>
      </c>
      <c r="G44" s="16">
        <v>12.113</v>
      </c>
      <c r="H44" s="16"/>
      <c r="I44" s="16">
        <v>8.14</v>
      </c>
      <c r="J44" s="16">
        <v>8.881</v>
      </c>
      <c r="K44" s="16">
        <v>11.123</v>
      </c>
      <c r="L44" s="16">
        <v>178.02</v>
      </c>
      <c r="M44" s="16">
        <v>1798.643</v>
      </c>
      <c r="N44" s="17"/>
      <c r="O44" s="39" t="s">
        <v>79</v>
      </c>
    </row>
    <row r="45" spans="2:15" s="1" customFormat="1" ht="12" customHeight="1">
      <c r="B45" s="38" t="s">
        <v>80</v>
      </c>
      <c r="C45" s="16">
        <v>0</v>
      </c>
      <c r="D45" s="16">
        <v>0</v>
      </c>
      <c r="E45" s="16">
        <v>1</v>
      </c>
      <c r="F45" s="16">
        <v>0</v>
      </c>
      <c r="G45" s="16">
        <v>0</v>
      </c>
      <c r="H45" s="16"/>
      <c r="I45" s="16">
        <v>1.81</v>
      </c>
      <c r="J45" s="16">
        <v>0.005</v>
      </c>
      <c r="K45" s="16">
        <v>0.332</v>
      </c>
      <c r="L45" s="16">
        <v>1.051</v>
      </c>
      <c r="M45" s="16">
        <v>1.2</v>
      </c>
      <c r="N45" s="17"/>
      <c r="O45" s="39" t="s">
        <v>81</v>
      </c>
    </row>
    <row r="46" spans="2:15" s="1" customFormat="1" ht="12" customHeight="1">
      <c r="B46" s="38" t="s">
        <v>82</v>
      </c>
      <c r="C46" s="16">
        <v>2612</v>
      </c>
      <c r="D46" s="16">
        <v>2975</v>
      </c>
      <c r="E46" s="16">
        <v>3880</v>
      </c>
      <c r="F46" s="16">
        <v>6637</v>
      </c>
      <c r="G46" s="16">
        <v>5382.6864</v>
      </c>
      <c r="H46" s="16"/>
      <c r="I46" s="16">
        <v>5641.698868602276</v>
      </c>
      <c r="J46" s="16">
        <v>14320.647759982705</v>
      </c>
      <c r="K46" s="16">
        <v>19130.239046557544</v>
      </c>
      <c r="L46" s="16">
        <v>10094.31657153511</v>
      </c>
      <c r="M46" s="16">
        <v>10070.76593022287</v>
      </c>
      <c r="N46" s="17"/>
      <c r="O46" s="39" t="s">
        <v>83</v>
      </c>
    </row>
    <row r="47" spans="2:15" s="1" customFormat="1" ht="12" customHeight="1">
      <c r="B47" s="38" t="s">
        <v>84</v>
      </c>
      <c r="C47" s="16">
        <v>1614</v>
      </c>
      <c r="D47" s="16">
        <v>1954</v>
      </c>
      <c r="E47" s="16">
        <v>1555</v>
      </c>
      <c r="F47" s="16">
        <v>1716</v>
      </c>
      <c r="G47" s="16">
        <v>1790.396</v>
      </c>
      <c r="H47" s="16"/>
      <c r="I47" s="16">
        <v>2369.701</v>
      </c>
      <c r="J47" s="16">
        <v>1016.947</v>
      </c>
      <c r="K47" s="16">
        <v>1202.049</v>
      </c>
      <c r="L47" s="16">
        <v>1982.824</v>
      </c>
      <c r="M47" s="16">
        <v>4342.594</v>
      </c>
      <c r="N47" s="17"/>
      <c r="O47" s="39" t="s">
        <v>85</v>
      </c>
    </row>
    <row r="48" spans="2:15" s="1" customFormat="1" ht="12" customHeight="1">
      <c r="B48" s="38" t="s">
        <v>86</v>
      </c>
      <c r="C48" s="16">
        <v>62716</v>
      </c>
      <c r="D48" s="16">
        <v>48998</v>
      </c>
      <c r="E48" s="16">
        <v>51755</v>
      </c>
      <c r="F48" s="16">
        <v>52386</v>
      </c>
      <c r="G48" s="16">
        <v>47655.7923</v>
      </c>
      <c r="H48" s="16"/>
      <c r="I48" s="16">
        <v>43598.609213333366</v>
      </c>
      <c r="J48" s="16">
        <v>48031.36228531027</v>
      </c>
      <c r="K48" s="16">
        <v>50084.17477376008</v>
      </c>
      <c r="L48" s="16">
        <v>50010.22606949282</v>
      </c>
      <c r="M48" s="16">
        <v>54277.54950097561</v>
      </c>
      <c r="N48" s="17"/>
      <c r="O48" s="39" t="s">
        <v>87</v>
      </c>
    </row>
    <row r="49" spans="2:15" s="1" customFormat="1" ht="12" customHeight="1">
      <c r="B49" s="38" t="s">
        <v>88</v>
      </c>
      <c r="C49" s="16">
        <v>0</v>
      </c>
      <c r="D49" s="16">
        <v>0</v>
      </c>
      <c r="E49" s="16">
        <v>5</v>
      </c>
      <c r="F49" s="16">
        <v>15</v>
      </c>
      <c r="G49" s="16">
        <v>17.568</v>
      </c>
      <c r="H49" s="16"/>
      <c r="I49" s="16">
        <v>32.952</v>
      </c>
      <c r="J49" s="16">
        <v>0.82</v>
      </c>
      <c r="K49" s="16">
        <v>0</v>
      </c>
      <c r="L49" s="16">
        <v>0</v>
      </c>
      <c r="M49" s="16">
        <v>0</v>
      </c>
      <c r="N49" s="17"/>
      <c r="O49" s="39" t="s">
        <v>89</v>
      </c>
    </row>
    <row r="50" spans="2:15" s="1" customFormat="1" ht="12" customHeight="1">
      <c r="B50" s="38" t="s">
        <v>90</v>
      </c>
      <c r="C50" s="16">
        <v>241</v>
      </c>
      <c r="D50" s="16">
        <v>2</v>
      </c>
      <c r="E50" s="16">
        <v>42</v>
      </c>
      <c r="F50" s="16">
        <v>293</v>
      </c>
      <c r="G50" s="16">
        <v>112.326</v>
      </c>
      <c r="H50" s="16"/>
      <c r="I50" s="16">
        <v>15</v>
      </c>
      <c r="J50" s="16">
        <v>158.225</v>
      </c>
      <c r="K50" s="16">
        <v>68.96</v>
      </c>
      <c r="L50" s="16">
        <v>0.11749749958515167</v>
      </c>
      <c r="M50" s="16">
        <v>52.713331999778745</v>
      </c>
      <c r="N50" s="17"/>
      <c r="O50" s="44" t="s">
        <v>91</v>
      </c>
    </row>
    <row r="51" spans="2:15" s="1" customFormat="1" ht="12" customHeight="1">
      <c r="B51" s="38" t="s">
        <v>92</v>
      </c>
      <c r="C51" s="16">
        <v>37587</v>
      </c>
      <c r="D51" s="16">
        <v>40950</v>
      </c>
      <c r="E51" s="16">
        <v>38318</v>
      </c>
      <c r="F51" s="16">
        <v>43364</v>
      </c>
      <c r="G51" s="16">
        <v>46675.3463</v>
      </c>
      <c r="H51" s="16"/>
      <c r="I51" s="16">
        <v>41403.44415124244</v>
      </c>
      <c r="J51" s="16">
        <v>42381.011133107604</v>
      </c>
      <c r="K51" s="16">
        <v>46518.76263672143</v>
      </c>
      <c r="L51" s="16">
        <v>46563.753074184475</v>
      </c>
      <c r="M51" s="16">
        <v>52844.27135574687</v>
      </c>
      <c r="N51" s="17"/>
      <c r="O51" s="39" t="s">
        <v>93</v>
      </c>
    </row>
    <row r="52" spans="2:15" s="1" customFormat="1" ht="3" customHeight="1">
      <c r="B52" s="3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  <c r="O52" s="8"/>
    </row>
    <row r="53" spans="2:15" s="1" customFormat="1" ht="15" customHeight="1">
      <c r="B53" s="36" t="s">
        <v>94</v>
      </c>
      <c r="C53" s="16">
        <f>SUM(C54:C56)</f>
        <v>5865</v>
      </c>
      <c r="D53" s="16">
        <f aca="true" t="shared" si="5" ref="D53:I53">SUM(D54:D56)</f>
        <v>4819</v>
      </c>
      <c r="E53" s="16">
        <f t="shared" si="5"/>
        <v>5039</v>
      </c>
      <c r="F53" s="16">
        <f t="shared" si="5"/>
        <v>7166</v>
      </c>
      <c r="G53" s="16">
        <f t="shared" si="5"/>
        <v>10859.1252</v>
      </c>
      <c r="H53" s="16"/>
      <c r="I53" s="16">
        <f t="shared" si="5"/>
        <v>6555.70778923422</v>
      </c>
      <c r="J53" s="16">
        <f>SUM(J54:J56)</f>
        <v>7959.836434935092</v>
      </c>
      <c r="K53" s="16">
        <f>SUM(K54:K56)</f>
        <v>11803.768844003022</v>
      </c>
      <c r="L53" s="16">
        <f>SUM(L54:L56)</f>
        <v>12920.493404795885</v>
      </c>
      <c r="M53" s="16">
        <f>SUM(M54:M56)</f>
        <v>14604.717289600016</v>
      </c>
      <c r="N53" s="17"/>
      <c r="O53" s="37" t="s">
        <v>95</v>
      </c>
    </row>
    <row r="54" spans="2:15" s="1" customFormat="1" ht="12" customHeight="1">
      <c r="B54" s="38" t="s">
        <v>96</v>
      </c>
      <c r="C54" s="16">
        <v>2702</v>
      </c>
      <c r="D54" s="16">
        <v>1810</v>
      </c>
      <c r="E54" s="16">
        <v>2092</v>
      </c>
      <c r="F54" s="16">
        <v>3097</v>
      </c>
      <c r="G54" s="16">
        <v>5764.2375</v>
      </c>
      <c r="H54" s="16"/>
      <c r="I54" s="16">
        <v>2905.6897791437505</v>
      </c>
      <c r="J54" s="16">
        <v>2299.8044773920774</v>
      </c>
      <c r="K54" s="16">
        <v>3887.5762827866674</v>
      </c>
      <c r="L54" s="16">
        <v>3579.1029355375767</v>
      </c>
      <c r="M54" s="16">
        <v>2666.3026093599797</v>
      </c>
      <c r="N54" s="17"/>
      <c r="O54" s="39" t="s">
        <v>97</v>
      </c>
    </row>
    <row r="55" spans="2:15" s="1" customFormat="1" ht="12" customHeight="1">
      <c r="B55" s="38" t="s">
        <v>98</v>
      </c>
      <c r="C55" s="16">
        <v>0</v>
      </c>
      <c r="D55" s="16">
        <v>0</v>
      </c>
      <c r="E55" s="16">
        <v>0</v>
      </c>
      <c r="F55" s="16">
        <v>0</v>
      </c>
      <c r="G55" s="16">
        <v>0.3504</v>
      </c>
      <c r="H55" s="16"/>
      <c r="I55" s="16">
        <v>0</v>
      </c>
      <c r="J55" s="16">
        <v>96.54989990830421</v>
      </c>
      <c r="K55" s="16">
        <v>172.182</v>
      </c>
      <c r="L55" s="16">
        <v>101.39466250139475</v>
      </c>
      <c r="M55" s="16">
        <v>66.59606750303507</v>
      </c>
      <c r="N55" s="17"/>
      <c r="O55" s="44" t="s">
        <v>99</v>
      </c>
    </row>
    <row r="56" spans="2:15" s="1" customFormat="1" ht="12" customHeight="1">
      <c r="B56" s="38" t="s">
        <v>34</v>
      </c>
      <c r="C56" s="16">
        <v>3163</v>
      </c>
      <c r="D56" s="16">
        <v>3009</v>
      </c>
      <c r="E56" s="16">
        <v>2947</v>
      </c>
      <c r="F56" s="16">
        <v>4069</v>
      </c>
      <c r="G56" s="16">
        <v>5094.5373</v>
      </c>
      <c r="H56" s="16"/>
      <c r="I56" s="16">
        <v>3650.0180100904704</v>
      </c>
      <c r="J56" s="16">
        <v>5563.482057634711</v>
      </c>
      <c r="K56" s="16">
        <v>7744.010561216354</v>
      </c>
      <c r="L56" s="16">
        <v>9239.995806756913</v>
      </c>
      <c r="M56" s="16">
        <v>11871.818612737</v>
      </c>
      <c r="N56" s="17"/>
      <c r="O56" s="39" t="s">
        <v>35</v>
      </c>
    </row>
    <row r="57" spans="1:15" s="1" customFormat="1" ht="3" customHeight="1">
      <c r="A57" s="18"/>
      <c r="B57" s="31"/>
      <c r="C57" s="32"/>
      <c r="D57" s="32"/>
      <c r="E57" s="32"/>
      <c r="F57" s="32"/>
      <c r="G57" s="32"/>
      <c r="H57" s="33"/>
      <c r="I57" s="32"/>
      <c r="J57" s="32"/>
      <c r="K57" s="32"/>
      <c r="L57" s="32"/>
      <c r="M57" s="32"/>
      <c r="N57" s="19"/>
      <c r="O57" s="7"/>
    </row>
  </sheetData>
  <mergeCells count="2">
    <mergeCell ref="A4:B4"/>
    <mergeCell ref="N4:O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so6362</cp:lastModifiedBy>
  <cp:lastPrinted>2006-08-31T02:33:29Z</cp:lastPrinted>
  <dcterms:created xsi:type="dcterms:W3CDTF">2003-09-05T02:12:35Z</dcterms:created>
  <dcterms:modified xsi:type="dcterms:W3CDTF">2006-08-31T02:33:31Z</dcterms:modified>
  <cp:category/>
  <cp:version/>
  <cp:contentType/>
  <cp:contentStatus/>
</cp:coreProperties>
</file>