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5670" tabRatio="599" activeTab="0"/>
  </bookViews>
  <sheets>
    <sheet name="水利會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<sst xmlns="http://schemas.openxmlformats.org/spreadsheetml/2006/main" count="67" uniqueCount="67">
  <si>
    <t xml:space="preserve"> Taiwan Province</t>
  </si>
  <si>
    <t>Number  of</t>
  </si>
  <si>
    <t>水利會數</t>
  </si>
  <si>
    <r>
      <t>會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數</t>
    </r>
  </si>
  <si>
    <r>
      <t>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利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組</t>
    </r>
  </si>
  <si>
    <r>
      <t>班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數</t>
    </r>
  </si>
  <si>
    <r>
      <t>臺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灣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合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計</t>
    </r>
  </si>
  <si>
    <r>
      <t>臺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市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合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計</t>
    </r>
  </si>
  <si>
    <r>
      <t>七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星</t>
    </r>
  </si>
  <si>
    <r>
      <t>北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基</t>
    </r>
  </si>
  <si>
    <r>
      <t>宜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蘭</t>
    </r>
  </si>
  <si>
    <r>
      <t>石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門</t>
    </r>
  </si>
  <si>
    <r>
      <t>桃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園</t>
    </r>
  </si>
  <si>
    <r>
      <t>新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竹</t>
    </r>
  </si>
  <si>
    <r>
      <t>苗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栗</t>
    </r>
  </si>
  <si>
    <r>
      <t>臺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中</t>
    </r>
  </si>
  <si>
    <r>
      <t>彰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化</t>
    </r>
  </si>
  <si>
    <r>
      <t>南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投</t>
    </r>
  </si>
  <si>
    <r>
      <t>雲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林</t>
    </r>
  </si>
  <si>
    <r>
      <t>嘉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南</t>
    </r>
  </si>
  <si>
    <r>
      <t>高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雄</t>
    </r>
  </si>
  <si>
    <r>
      <t>屏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東</t>
    </r>
  </si>
  <si>
    <r>
      <t>臺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東</t>
    </r>
  </si>
  <si>
    <r>
      <t>花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蓮</t>
    </r>
  </si>
  <si>
    <t>Taipei Municipality</t>
  </si>
  <si>
    <t xml:space="preserve"> Chihsing</t>
  </si>
  <si>
    <t xml:space="preserve"> Liukong </t>
  </si>
  <si>
    <t xml:space="preserve"> Peichi</t>
  </si>
  <si>
    <t xml:space="preserve"> Yilan</t>
  </si>
  <si>
    <t xml:space="preserve"> Taoyuan</t>
  </si>
  <si>
    <t xml:space="preserve"> Shihmen</t>
  </si>
  <si>
    <t xml:space="preserve"> Hsinchu</t>
  </si>
  <si>
    <t xml:space="preserve"> Miaoli </t>
  </si>
  <si>
    <t xml:space="preserve"> Taichung </t>
  </si>
  <si>
    <t xml:space="preserve"> Nantou</t>
  </si>
  <si>
    <t xml:space="preserve"> Changhwa</t>
  </si>
  <si>
    <t xml:space="preserve"> Yunlin </t>
  </si>
  <si>
    <t xml:space="preserve"> Chianan </t>
  </si>
  <si>
    <t xml:space="preserve"> Kaohsiung </t>
  </si>
  <si>
    <t xml:space="preserve"> Pingtung</t>
  </si>
  <si>
    <t xml:space="preserve"> Taitung</t>
  </si>
  <si>
    <t xml:space="preserve"> Hualien </t>
  </si>
  <si>
    <t>Year, District</t>
  </si>
  <si>
    <t>年  次  及  地  區  別</t>
  </si>
  <si>
    <t>Number of Irrigations' Associations and Members</t>
  </si>
  <si>
    <t xml:space="preserve">Number of </t>
  </si>
  <si>
    <t>Number of</t>
  </si>
  <si>
    <t>Members</t>
  </si>
  <si>
    <t>Irrigations' Groups</t>
  </si>
  <si>
    <t>Class</t>
  </si>
  <si>
    <t>Associations</t>
  </si>
  <si>
    <t>Irrigations'</t>
  </si>
  <si>
    <t>家</t>
  </si>
  <si>
    <t>人</t>
  </si>
  <si>
    <t>組</t>
  </si>
  <si>
    <t>班</t>
  </si>
  <si>
    <t>house</t>
  </si>
  <si>
    <t>person</t>
  </si>
  <si>
    <t>group</t>
  </si>
  <si>
    <t>class</t>
  </si>
  <si>
    <r>
      <t xml:space="preserve">   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 xml:space="preserve">Department of Irrigation and Engineering, COA,  Executive Yuan. </t>
    </r>
  </si>
  <si>
    <r>
      <t xml:space="preserve">   </t>
    </r>
    <r>
      <rPr>
        <sz val="8"/>
        <rFont val="標楷體"/>
        <family val="4"/>
      </rPr>
      <t>資料來源：行政院農業委員會農田水利處。</t>
    </r>
  </si>
  <si>
    <t>Number  og</t>
  </si>
  <si>
    <r>
      <t>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公</t>
    </r>
  </si>
  <si>
    <r>
      <t>民國</t>
    </r>
    <r>
      <rPr>
        <sz val="8"/>
        <rFont val="Times New Roman"/>
        <family val="1"/>
      </rPr>
      <t xml:space="preserve">     86         </t>
    </r>
    <r>
      <rPr>
        <sz val="8"/>
        <rFont val="標楷體"/>
        <family val="4"/>
      </rPr>
      <t>年</t>
    </r>
  </si>
  <si>
    <r>
      <t xml:space="preserve">3. </t>
    </r>
    <r>
      <rPr>
        <sz val="14"/>
        <rFont val="標楷體"/>
        <family val="4"/>
      </rPr>
      <t xml:space="preserve"> 農田水利會團體數及會員數</t>
    </r>
  </si>
  <si>
    <t xml:space="preserve">AG. STATISTICS YEARBOOK 2006     315   </t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</si>
</sst>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"/>
    <numFmt numFmtId="178" formatCode="#\ ###\ ###\ ###"/>
    <numFmt numFmtId="179" formatCode="#\ ###\ ###\ ##0.00"/>
    <numFmt numFmtId="180" formatCode="_-* #\ ##0_-;\-* #\ ##0_-;_-* &quot;-&quot;_-;_-@_-"/>
    <numFmt numFmtId="181" formatCode="#\ ###\ ##0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0_);[Red]\(0.00\)"/>
    <numFmt numFmtId="191" formatCode="0_);[Red]\(0\)"/>
    <numFmt numFmtId="192" formatCode="0.00_ "/>
    <numFmt numFmtId="193" formatCode="_-* #\ ##0_-;\-* #\ ##0_-;_-* &quot;-&quot;;_-@_-"/>
    <numFmt numFmtId="194" formatCode="0.0_);[Red]\(0.0\)"/>
    <numFmt numFmtId="195" formatCode="#,##0.00_);\(\-#,##0.00\)"/>
    <numFmt numFmtId="196" formatCode="#,##0.0_);\(\-#,##0.0\)"/>
    <numFmt numFmtId="197" formatCode="#,##0_);\(\-#,##0\)"/>
    <numFmt numFmtId="198" formatCode="#\ ###\ ###.00"/>
    <numFmt numFmtId="199" formatCode="0.0000"/>
    <numFmt numFmtId="200" formatCode="0.000"/>
    <numFmt numFmtId="201" formatCode="0.0"/>
    <numFmt numFmtId="202" formatCode="#\ ###\ ###.0"/>
    <numFmt numFmtId="203" formatCode="#,##0.00_);\-#,##0.00&quot; &quot;;&quot;－&quot;"/>
    <numFmt numFmtId="204" formatCode="#\ ###\ ##\-"/>
    <numFmt numFmtId="205" formatCode="##\ ###\ ###"/>
    <numFmt numFmtId="206" formatCode="##\ ###\ ##0"/>
    <numFmt numFmtId="207" formatCode="_-* #\ ##0;\-* #\ ##0;_-* &quot;-&quot;_-;_-@_-"/>
    <numFmt numFmtId="208" formatCode="#\ ###\ ##0;\-#\ ###\ ###;\-"/>
    <numFmt numFmtId="209" formatCode="#.0\ ###\ ##0;\-#.0\ ###\ ###;\-"/>
    <numFmt numFmtId="210" formatCode="#,##0.00;\-#,##0.00;&quot;-&quot;"/>
    <numFmt numFmtId="211" formatCode="#.0\ ###\ ##0"/>
    <numFmt numFmtId="212" formatCode="#.00\ ###\ ##0"/>
    <numFmt numFmtId="213" formatCode="0.00000000_);[Red]\(0.00000000\)"/>
    <numFmt numFmtId="214" formatCode="#.00\ ###\ ##0;\-#.00\ ###\ ###;\-"/>
    <numFmt numFmtId="215" formatCode="#.000\ ###\ ##0;\-#.000\ ###\ ###;\-"/>
    <numFmt numFmtId="216" formatCode="0.000_);[Red]\(0.000\)"/>
    <numFmt numFmtId="217" formatCode="#,##0.00_ "/>
    <numFmt numFmtId="218" formatCode="#.\ ###\ ##0;\-#.\ ###\ ###;\-"/>
    <numFmt numFmtId="219" formatCode="#.0000\ ###\ ##0;\-#.0000\ ###\ ###;\-"/>
    <numFmt numFmtId="220" formatCode=".\ ###\ ##0;\-.\ ###\ ###;\ȭ;_찀"/>
    <numFmt numFmtId="221" formatCode="###\ ##0.00"/>
    <numFmt numFmtId="222" formatCode="###\ ###.00"/>
    <numFmt numFmtId="223" formatCode="#\ ##0.00"/>
    <numFmt numFmtId="224" formatCode="#\ ##0"/>
    <numFmt numFmtId="225" formatCode="#\ ###\ ##0.00"/>
    <numFmt numFmtId="226" formatCode="###\ ###\ ###"/>
    <numFmt numFmtId="227" formatCode="###\ ###\ ##0"/>
    <numFmt numFmtId="228" formatCode="###\ ###\ ###.00"/>
    <numFmt numFmtId="229" formatCode="###\ ###\ ##0.00"/>
    <numFmt numFmtId="230" formatCode="#,##0;[Red]#,##0"/>
    <numFmt numFmtId="231" formatCode="_-* #\ ##0;\-* #\ ##0;_-* &quot;-&quot;;_-@_-"/>
    <numFmt numFmtId="232" formatCode="#,##0_);[Red]\(#,##0\)"/>
    <numFmt numFmtId="233" formatCode="_-* #,##0.00_-;\-* #,##0.00_-;_-* &quot;-&quot;_-;_-@_-"/>
    <numFmt numFmtId="234" formatCode="###,##0"/>
  </numFmts>
  <fonts count="21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14"/>
      <name val="華康楷書體W5"/>
      <family val="3"/>
    </font>
    <font>
      <sz val="8"/>
      <name val="Times New Roman"/>
      <family val="1"/>
    </font>
    <font>
      <sz val="10"/>
      <name val="標楷體"/>
      <family val="4"/>
    </font>
    <font>
      <sz val="8"/>
      <name val="標楷體"/>
      <family val="4"/>
    </font>
    <font>
      <sz val="14"/>
      <name val="標楷體"/>
      <family val="4"/>
    </font>
    <font>
      <sz val="18"/>
      <name val="標楷體"/>
      <family val="4"/>
    </font>
    <font>
      <sz val="14"/>
      <name val="Times New Roman"/>
      <family val="1"/>
    </font>
    <font>
      <sz val="9"/>
      <name val="細明體"/>
      <family val="3"/>
    </font>
    <font>
      <b/>
      <sz val="8"/>
      <name val="Times New Roman"/>
      <family val="1"/>
    </font>
    <font>
      <sz val="8"/>
      <name val="華康楷書體W5"/>
      <family val="1"/>
    </font>
    <font>
      <sz val="7"/>
      <name val="Times New Roman"/>
      <family val="1"/>
    </font>
    <font>
      <sz val="8"/>
      <name val="細明體"/>
      <family val="3"/>
    </font>
    <font>
      <sz val="7.5"/>
      <name val="標楷體"/>
      <family val="4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b/>
      <sz val="10"/>
      <name val="標楷體"/>
      <family val="4"/>
    </font>
    <font>
      <sz val="7"/>
      <name val="標楷體"/>
      <family val="4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7" fillId="0" borderId="1" xfId="20" applyFont="1" applyFill="1" applyBorder="1">
      <alignment/>
      <protection/>
    </xf>
    <xf numFmtId="0" fontId="6" fillId="0" borderId="0" xfId="20" applyFont="1" applyBorder="1" applyAlignment="1">
      <alignment vertical="center"/>
      <protection/>
    </xf>
    <xf numFmtId="176" fontId="5" fillId="0" borderId="0" xfId="20" applyNumberFormat="1" applyFont="1" applyBorder="1" applyAlignment="1">
      <alignment horizontal="right" vertical="center"/>
      <protection/>
    </xf>
    <xf numFmtId="176" fontId="5" fillId="0" borderId="0" xfId="20" applyNumberFormat="1" applyFont="1" applyBorder="1" applyAlignment="1">
      <alignment vertical="center"/>
      <protection/>
    </xf>
    <xf numFmtId="0" fontId="6" fillId="0" borderId="2" xfId="20" applyFont="1" applyBorder="1" applyAlignment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7" fillId="0" borderId="3" xfId="20" applyFont="1" applyBorder="1" applyAlignment="1">
      <alignment vertical="center"/>
      <protection/>
    </xf>
    <xf numFmtId="176" fontId="5" fillId="0" borderId="4" xfId="20" applyNumberFormat="1" applyFont="1" applyBorder="1" applyAlignment="1">
      <alignment vertical="center"/>
      <protection/>
    </xf>
    <xf numFmtId="0" fontId="7" fillId="0" borderId="5" xfId="20" applyFont="1" applyBorder="1" applyAlignment="1">
      <alignment vertical="center"/>
      <protection/>
    </xf>
    <xf numFmtId="0" fontId="7" fillId="0" borderId="6" xfId="20" applyFont="1" applyBorder="1" applyAlignment="1">
      <alignment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7" fillId="0" borderId="7" xfId="20" applyFont="1" applyFill="1" applyBorder="1">
      <alignment/>
      <protection/>
    </xf>
    <xf numFmtId="0" fontId="7" fillId="0" borderId="0" xfId="20" applyFont="1" applyFill="1" applyBorder="1" applyAlignment="1">
      <alignment horizontal="center"/>
      <protection/>
    </xf>
    <xf numFmtId="0" fontId="5" fillId="0" borderId="4" xfId="20" applyFont="1" applyFill="1" applyBorder="1" applyAlignment="1">
      <alignment horizontal="left"/>
      <protection/>
    </xf>
    <xf numFmtId="0" fontId="5" fillId="0" borderId="0" xfId="20" applyFont="1" applyFill="1" applyBorder="1" applyAlignment="1">
      <alignment/>
      <protection/>
    </xf>
    <xf numFmtId="0" fontId="5" fillId="0" borderId="0" xfId="20" applyFont="1" applyFill="1" applyBorder="1" applyAlignment="1">
      <alignment horizontal="center"/>
      <protection/>
    </xf>
    <xf numFmtId="0" fontId="6" fillId="0" borderId="8" xfId="20" applyFont="1" applyBorder="1" applyAlignment="1">
      <alignment vertical="center"/>
      <protection/>
    </xf>
    <xf numFmtId="176" fontId="5" fillId="0" borderId="1" xfId="20" applyNumberFormat="1" applyFont="1" applyBorder="1" applyAlignment="1">
      <alignment vertical="center"/>
      <protection/>
    </xf>
    <xf numFmtId="0" fontId="14" fillId="0" borderId="0" xfId="0" applyFont="1" applyBorder="1" applyAlignment="1" applyProtection="1">
      <alignment horizontal="right"/>
      <protection locked="0"/>
    </xf>
    <xf numFmtId="0" fontId="9" fillId="0" borderId="0" xfId="20" applyFont="1" applyBorder="1" applyAlignment="1">
      <alignment vertical="center"/>
      <protection/>
    </xf>
    <xf numFmtId="0" fontId="10" fillId="0" borderId="0" xfId="20" applyFont="1" applyBorder="1" applyAlignment="1">
      <alignment horizontal="center"/>
      <protection/>
    </xf>
    <xf numFmtId="0" fontId="6" fillId="0" borderId="7" xfId="20" applyFont="1" applyBorder="1" applyAlignment="1">
      <alignment vertical="center"/>
      <protection/>
    </xf>
    <xf numFmtId="0" fontId="5" fillId="0" borderId="7" xfId="20" applyFont="1" applyBorder="1" applyAlignment="1">
      <alignment vertical="center"/>
      <protection/>
    </xf>
    <xf numFmtId="0" fontId="7" fillId="0" borderId="9" xfId="20" applyFont="1" applyBorder="1" applyAlignment="1">
      <alignment horizontal="center" vertical="center"/>
      <protection/>
    </xf>
    <xf numFmtId="0" fontId="7" fillId="0" borderId="7" xfId="20" applyFont="1" applyBorder="1" applyAlignment="1">
      <alignment vertical="center"/>
      <protection/>
    </xf>
    <xf numFmtId="0" fontId="7" fillId="0" borderId="10" xfId="20" applyFont="1" applyBorder="1" applyAlignment="1">
      <alignment horizontal="center" vertical="center"/>
      <protection/>
    </xf>
    <xf numFmtId="0" fontId="5" fillId="0" borderId="4" xfId="18" applyFont="1" applyBorder="1" applyAlignment="1" applyProtection="1">
      <alignment horizontal="center" vertical="center"/>
      <protection locked="0"/>
    </xf>
    <xf numFmtId="0" fontId="7" fillId="0" borderId="0" xfId="19" applyFont="1" applyBorder="1" applyAlignment="1">
      <alignment horizontal="center"/>
      <protection/>
    </xf>
    <xf numFmtId="176" fontId="7" fillId="0" borderId="0" xfId="19" applyNumberFormat="1" applyFont="1" applyBorder="1" applyAlignment="1">
      <alignment horizontal="center"/>
      <protection/>
    </xf>
    <xf numFmtId="0" fontId="5" fillId="0" borderId="4" xfId="20" applyFont="1" applyFill="1" applyBorder="1" applyAlignment="1">
      <alignment horizontal="left" indent="1"/>
      <protection/>
    </xf>
    <xf numFmtId="0" fontId="5" fillId="0" borderId="4" xfId="20" applyFont="1" applyFill="1" applyBorder="1" applyAlignment="1" applyProtection="1" quotePrefix="1">
      <alignment horizontal="left" vertical="center" indent="1"/>
      <protection locked="0"/>
    </xf>
    <xf numFmtId="0" fontId="12" fillId="0" borderId="4" xfId="20" applyFont="1" applyFill="1" applyBorder="1" applyAlignment="1" applyProtection="1" quotePrefix="1">
      <alignment horizontal="left" vertical="center" indent="1"/>
      <protection locked="0"/>
    </xf>
    <xf numFmtId="176" fontId="16" fillId="0" borderId="0" xfId="19" applyNumberFormat="1" applyFont="1" applyBorder="1" applyAlignment="1">
      <alignment horizontal="center"/>
      <protection/>
    </xf>
    <xf numFmtId="0" fontId="12" fillId="0" borderId="0" xfId="16" applyFont="1" applyBorder="1" applyAlignment="1" quotePrefix="1">
      <alignment horizontal="center"/>
      <protection/>
    </xf>
    <xf numFmtId="0" fontId="5" fillId="0" borderId="0" xfId="16" applyFont="1" applyBorder="1" applyAlignment="1" quotePrefix="1">
      <alignment horizontal="center"/>
      <protection/>
    </xf>
    <xf numFmtId="0" fontId="5" fillId="0" borderId="0" xfId="16" applyFont="1" applyBorder="1" applyAlignment="1" applyProtection="1" quotePrefix="1">
      <alignment horizontal="center"/>
      <protection locked="0"/>
    </xf>
    <xf numFmtId="0" fontId="7" fillId="0" borderId="0" xfId="17" applyFont="1" applyBorder="1" applyAlignment="1">
      <alignment horizontal="center"/>
      <protection/>
    </xf>
    <xf numFmtId="0" fontId="8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76" fontId="14" fillId="0" borderId="11" xfId="20" applyNumberFormat="1" applyFont="1" applyBorder="1" applyAlignment="1">
      <alignment horizontal="right" vertical="center"/>
      <protection/>
    </xf>
    <xf numFmtId="176" fontId="14" fillId="0" borderId="0" xfId="20" applyNumberFormat="1" applyFont="1" applyBorder="1" applyAlignment="1">
      <alignment horizontal="right" vertical="center"/>
      <protection/>
    </xf>
    <xf numFmtId="176" fontId="5" fillId="0" borderId="0" xfId="20" applyNumberFormat="1" applyFont="1" applyBorder="1" applyAlignment="1">
      <alignment horizontal="center" vertical="center"/>
      <protection/>
    </xf>
    <xf numFmtId="176" fontId="5" fillId="0" borderId="6" xfId="20" applyNumberFormat="1" applyFont="1" applyBorder="1" applyAlignment="1">
      <alignment horizontal="center" vertical="center"/>
      <protection/>
    </xf>
    <xf numFmtId="0" fontId="19" fillId="0" borderId="0" xfId="20" applyFont="1" applyBorder="1" applyAlignment="1">
      <alignment vertical="center"/>
      <protection/>
    </xf>
    <xf numFmtId="176" fontId="5" fillId="0" borderId="12" xfId="20" applyNumberFormat="1" applyFont="1" applyBorder="1" applyAlignment="1">
      <alignment horizontal="center" vertical="center"/>
      <protection/>
    </xf>
    <xf numFmtId="231" fontId="5" fillId="0" borderId="0" xfId="20" applyNumberFormat="1" applyFont="1" applyBorder="1" applyAlignment="1">
      <alignment horizontal="right" vertical="center"/>
      <protection/>
    </xf>
    <xf numFmtId="176" fontId="20" fillId="0" borderId="0" xfId="20" applyNumberFormat="1" applyFont="1" applyBorder="1" applyAlignment="1">
      <alignment horizontal="right" vertical="center"/>
      <protection/>
    </xf>
    <xf numFmtId="181" fontId="12" fillId="0" borderId="0" xfId="20" applyNumberFormat="1" applyFont="1" applyBorder="1" applyAlignment="1">
      <alignment horizontal="right" vertical="center"/>
      <protection/>
    </xf>
    <xf numFmtId="0" fontId="5" fillId="0" borderId="0" xfId="15" applyFont="1" applyBorder="1">
      <alignment/>
      <protection/>
    </xf>
    <xf numFmtId="0" fontId="5" fillId="0" borderId="0" xfId="20" applyFont="1" applyBorder="1" applyAlignment="1">
      <alignment vertical="center"/>
      <protection/>
    </xf>
    <xf numFmtId="0" fontId="7" fillId="0" borderId="2" xfId="20" applyFont="1" applyFill="1" applyBorder="1" applyAlignment="1">
      <alignment vertical="top"/>
      <protection/>
    </xf>
    <xf numFmtId="0" fontId="7" fillId="0" borderId="8" xfId="20" applyFont="1" applyFill="1" applyBorder="1" applyAlignment="1">
      <alignment vertical="top"/>
      <protection/>
    </xf>
    <xf numFmtId="176" fontId="5" fillId="0" borderId="13" xfId="20" applyNumberFormat="1" applyFont="1" applyBorder="1" applyAlignment="1">
      <alignment horizontal="center" vertical="top"/>
      <protection/>
    </xf>
    <xf numFmtId="176" fontId="5" fillId="0" borderId="14" xfId="20" applyNumberFormat="1" applyFont="1" applyBorder="1" applyAlignment="1">
      <alignment horizontal="center" vertical="top"/>
      <protection/>
    </xf>
    <xf numFmtId="176" fontId="5" fillId="0" borderId="2" xfId="20" applyNumberFormat="1" applyFont="1" applyBorder="1" applyAlignment="1">
      <alignment horizontal="center" vertical="top"/>
      <protection/>
    </xf>
    <xf numFmtId="0" fontId="6" fillId="0" borderId="0" xfId="20" applyFont="1" applyBorder="1" applyAlignment="1">
      <alignment vertical="top"/>
      <protection/>
    </xf>
    <xf numFmtId="0" fontId="7" fillId="0" borderId="4" xfId="20" applyFont="1" applyFill="1" applyBorder="1" applyAlignment="1" quotePrefix="1">
      <alignment horizontal="center" vertical="center"/>
      <protection/>
    </xf>
    <xf numFmtId="0" fontId="10" fillId="0" borderId="0" xfId="20" applyFont="1" applyBorder="1" applyAlignment="1">
      <alignment horizontal="center" vertical="top"/>
      <protection/>
    </xf>
    <xf numFmtId="0" fontId="0" fillId="0" borderId="0" xfId="0" applyFont="1" applyBorder="1" applyAlignment="1">
      <alignment horizontal="center" vertical="top"/>
    </xf>
    <xf numFmtId="0" fontId="10" fillId="0" borderId="0" xfId="20" applyFont="1" applyBorder="1" applyAlignment="1">
      <alignment horizontal="center"/>
      <protection/>
    </xf>
    <xf numFmtId="0" fontId="7" fillId="0" borderId="0" xfId="20" applyFont="1" applyFill="1" applyBorder="1" applyAlignment="1" quotePrefix="1">
      <alignment horizontal="center" vertical="center"/>
      <protection/>
    </xf>
    <xf numFmtId="0" fontId="5" fillId="0" borderId="0" xfId="20" applyFont="1" applyFill="1" applyBorder="1" applyAlignment="1">
      <alignment horizontal="center"/>
      <protection/>
    </xf>
    <xf numFmtId="0" fontId="5" fillId="0" borderId="4" xfId="20" applyFont="1" applyFill="1" applyBorder="1" applyAlignment="1">
      <alignment horizontal="center"/>
      <protection/>
    </xf>
  </cellXfs>
  <cellStyles count="14">
    <cellStyle name="Normal" xfId="0"/>
    <cellStyle name="一般_26e" xfId="15"/>
    <cellStyle name="一般_26G" xfId="16"/>
    <cellStyle name="一般_26J" xfId="17"/>
    <cellStyle name="一般_27H" xfId="18"/>
    <cellStyle name="一般_8c" xfId="19"/>
    <cellStyle name="一般_耕地與農會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786;&#26989;&#32113;&#35336;&#24180;&#22577;\93&#24180;\&#32080;&#26524;\&#27700;&#21033;&#26371;&#22296;&#39636;&#259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9220104_G_團體數"/>
    </sheetNames>
    <sheetDataSet>
      <sheetData sheetId="0">
        <row r="16">
          <cell r="C16">
            <v>1</v>
          </cell>
        </row>
        <row r="20">
          <cell r="C20">
            <v>1</v>
          </cell>
        </row>
        <row r="21">
          <cell r="C21">
            <v>1</v>
          </cell>
        </row>
        <row r="22">
          <cell r="C22">
            <v>1</v>
          </cell>
        </row>
        <row r="23">
          <cell r="C23">
            <v>1</v>
          </cell>
        </row>
        <row r="24">
          <cell r="C24">
            <v>1</v>
          </cell>
        </row>
        <row r="25">
          <cell r="C25">
            <v>1</v>
          </cell>
        </row>
        <row r="26">
          <cell r="C26">
            <v>1</v>
          </cell>
        </row>
        <row r="27">
          <cell r="C27">
            <v>1</v>
          </cell>
        </row>
        <row r="28">
          <cell r="C28">
            <v>1</v>
          </cell>
        </row>
        <row r="29">
          <cell r="C29">
            <v>1</v>
          </cell>
        </row>
        <row r="30">
          <cell r="C30">
            <v>1</v>
          </cell>
        </row>
        <row r="31">
          <cell r="C31">
            <v>1</v>
          </cell>
        </row>
        <row r="32">
          <cell r="C32">
            <v>1</v>
          </cell>
        </row>
        <row r="33">
          <cell r="C33">
            <v>1</v>
          </cell>
        </row>
        <row r="34">
          <cell r="C3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>
      <pane xSplit="2" ySplit="24" topLeftCell="C25" activePane="bottomRight" state="frozen"/>
      <selection pane="topLeft" activeCell="A1" sqref="A1"/>
      <selection pane="topRight" activeCell="C1" sqref="C1"/>
      <selection pane="bottomLeft" activeCell="A25" sqref="A25"/>
      <selection pane="bottomRight" activeCell="C25" sqref="C25"/>
    </sheetView>
  </sheetViews>
  <sheetFormatPr defaultColWidth="9.00390625" defaultRowHeight="16.5"/>
  <cols>
    <col min="1" max="6" width="12.75390625" style="2" customWidth="1"/>
    <col min="7" max="16384" width="10.00390625" style="2" customWidth="1"/>
  </cols>
  <sheetData>
    <row r="1" ht="10.5" customHeight="1">
      <c r="F1" s="19" t="s">
        <v>66</v>
      </c>
    </row>
    <row r="2" spans="1:6" s="20" customFormat="1" ht="27" customHeight="1">
      <c r="A2" s="58" t="s">
        <v>65</v>
      </c>
      <c r="B2" s="59"/>
      <c r="C2" s="59"/>
      <c r="D2" s="59"/>
      <c r="E2" s="59"/>
      <c r="F2" s="59"/>
    </row>
    <row r="3" spans="1:7" ht="18" customHeight="1">
      <c r="A3" s="60" t="s">
        <v>44</v>
      </c>
      <c r="B3" s="60"/>
      <c r="C3" s="60"/>
      <c r="D3" s="60"/>
      <c r="E3" s="60"/>
      <c r="F3" s="60"/>
      <c r="G3" s="21"/>
    </row>
    <row r="4" ht="10.5" customHeight="1"/>
    <row r="5" spans="1:6" s="6" customFormat="1" ht="6" customHeight="1">
      <c r="A5" s="12"/>
      <c r="B5" s="1"/>
      <c r="C5" s="7"/>
      <c r="D5" s="9"/>
      <c r="E5" s="9"/>
      <c r="F5" s="25"/>
    </row>
    <row r="6" spans="1:6" ht="13.5" customHeight="1">
      <c r="A6" s="61" t="s">
        <v>43</v>
      </c>
      <c r="B6" s="57"/>
      <c r="C6" s="11" t="s">
        <v>2</v>
      </c>
      <c r="D6" s="24" t="s">
        <v>3</v>
      </c>
      <c r="E6" s="24" t="s">
        <v>4</v>
      </c>
      <c r="F6" s="26" t="s">
        <v>5</v>
      </c>
    </row>
    <row r="7" spans="1:6" ht="13.5" customHeight="1">
      <c r="A7" s="61"/>
      <c r="B7" s="57"/>
      <c r="C7" s="42" t="s">
        <v>45</v>
      </c>
      <c r="D7" s="10"/>
      <c r="E7" s="10"/>
      <c r="F7" s="6"/>
    </row>
    <row r="8" spans="1:6" ht="13.5" customHeight="1">
      <c r="A8" s="62" t="s">
        <v>42</v>
      </c>
      <c r="B8" s="63"/>
      <c r="C8" s="45" t="s">
        <v>51</v>
      </c>
      <c r="D8" s="43" t="s">
        <v>46</v>
      </c>
      <c r="E8" s="43" t="s">
        <v>1</v>
      </c>
      <c r="F8" s="42" t="s">
        <v>62</v>
      </c>
    </row>
    <row r="9" spans="1:6" s="56" customFormat="1" ht="18" customHeight="1">
      <c r="A9" s="51"/>
      <c r="B9" s="52"/>
      <c r="C9" s="53" t="s">
        <v>50</v>
      </c>
      <c r="D9" s="54" t="s">
        <v>47</v>
      </c>
      <c r="E9" s="54" t="s">
        <v>48</v>
      </c>
      <c r="F9" s="55" t="s">
        <v>49</v>
      </c>
    </row>
    <row r="10" spans="1:6" ht="10.5" customHeight="1">
      <c r="A10" s="4"/>
      <c r="B10" s="18"/>
      <c r="C10" s="47" t="s">
        <v>52</v>
      </c>
      <c r="D10" s="47" t="s">
        <v>53</v>
      </c>
      <c r="E10" s="47" t="s">
        <v>54</v>
      </c>
      <c r="F10" s="47" t="s">
        <v>55</v>
      </c>
    </row>
    <row r="11" spans="1:6" ht="10.5" customHeight="1">
      <c r="A11" s="4"/>
      <c r="B11" s="8"/>
      <c r="C11" s="40" t="s">
        <v>56</v>
      </c>
      <c r="D11" s="41" t="s">
        <v>57</v>
      </c>
      <c r="E11" s="41" t="s">
        <v>58</v>
      </c>
      <c r="F11" s="41" t="s">
        <v>59</v>
      </c>
    </row>
    <row r="12" spans="1:6" ht="4.5" customHeight="1">
      <c r="A12" s="4"/>
      <c r="B12" s="8"/>
      <c r="C12" s="4"/>
      <c r="D12" s="4"/>
      <c r="E12" s="4"/>
      <c r="F12" s="4"/>
    </row>
    <row r="13" spans="1:6" ht="4.5" customHeight="1">
      <c r="A13" s="4"/>
      <c r="B13" s="8"/>
      <c r="C13" s="4"/>
      <c r="D13" s="4"/>
      <c r="E13" s="4"/>
      <c r="F13" s="4"/>
    </row>
    <row r="14" spans="1:6" ht="9.75" customHeight="1">
      <c r="A14" s="37" t="s">
        <v>64</v>
      </c>
      <c r="B14" s="31">
        <v>1997</v>
      </c>
      <c r="C14" s="3">
        <v>17</v>
      </c>
      <c r="D14" s="3">
        <v>1112367</v>
      </c>
      <c r="E14" s="3">
        <v>3487</v>
      </c>
      <c r="F14" s="3">
        <v>13004</v>
      </c>
    </row>
    <row r="15" spans="1:6" ht="9.75" customHeight="1">
      <c r="A15" s="36">
        <v>87</v>
      </c>
      <c r="B15" s="31">
        <v>1998</v>
      </c>
      <c r="C15" s="3">
        <v>17</v>
      </c>
      <c r="D15" s="3">
        <v>1185048</v>
      </c>
      <c r="E15" s="3">
        <v>3489</v>
      </c>
      <c r="F15" s="3">
        <v>12955</v>
      </c>
    </row>
    <row r="16" spans="1:6" ht="9.75" customHeight="1">
      <c r="A16" s="35">
        <v>88</v>
      </c>
      <c r="B16" s="31">
        <v>1999</v>
      </c>
      <c r="C16" s="3">
        <v>17</v>
      </c>
      <c r="D16" s="3">
        <v>1185048</v>
      </c>
      <c r="E16" s="3">
        <v>3469</v>
      </c>
      <c r="F16" s="3">
        <v>12955</v>
      </c>
    </row>
    <row r="17" spans="1:6" ht="9.75" customHeight="1">
      <c r="A17" s="35">
        <v>89</v>
      </c>
      <c r="B17" s="31">
        <v>2000</v>
      </c>
      <c r="C17" s="3">
        <v>17</v>
      </c>
      <c r="D17" s="3">
        <v>1167157</v>
      </c>
      <c r="E17" s="3">
        <v>3469</v>
      </c>
      <c r="F17" s="3">
        <v>13084</v>
      </c>
    </row>
    <row r="18" spans="1:6" ht="9.75" customHeight="1">
      <c r="A18" s="35">
        <v>90</v>
      </c>
      <c r="B18" s="31">
        <v>2001</v>
      </c>
      <c r="C18" s="3">
        <v>17</v>
      </c>
      <c r="D18" s="3">
        <v>1163305</v>
      </c>
      <c r="E18" s="3">
        <v>3454</v>
      </c>
      <c r="F18" s="3">
        <v>13063</v>
      </c>
    </row>
    <row r="19" spans="1:6" ht="9.75" customHeight="1">
      <c r="A19" s="35"/>
      <c r="B19" s="31"/>
      <c r="C19" s="3"/>
      <c r="D19" s="3"/>
      <c r="E19" s="3"/>
      <c r="F19" s="3"/>
    </row>
    <row r="20" spans="1:6" ht="9.75" customHeight="1">
      <c r="A20" s="35">
        <v>91</v>
      </c>
      <c r="B20" s="31">
        <v>2002</v>
      </c>
      <c r="C20" s="3">
        <v>17</v>
      </c>
      <c r="D20" s="3">
        <v>1117737</v>
      </c>
      <c r="E20" s="3">
        <v>3463</v>
      </c>
      <c r="F20" s="3">
        <v>13060</v>
      </c>
    </row>
    <row r="21" spans="1:6" ht="9.75" customHeight="1">
      <c r="A21" s="35">
        <v>92</v>
      </c>
      <c r="B21" s="31">
        <v>2003</v>
      </c>
      <c r="C21" s="3">
        <v>17</v>
      </c>
      <c r="D21" s="3">
        <v>1299905</v>
      </c>
      <c r="E21" s="3">
        <v>3473</v>
      </c>
      <c r="F21" s="3">
        <v>12086</v>
      </c>
    </row>
    <row r="22" spans="1:6" ht="9.75" customHeight="1">
      <c r="A22" s="35">
        <v>93</v>
      </c>
      <c r="B22" s="31">
        <v>2004</v>
      </c>
      <c r="C22" s="3">
        <v>17</v>
      </c>
      <c r="D22" s="3">
        <v>1274584</v>
      </c>
      <c r="E22" s="3">
        <v>3474</v>
      </c>
      <c r="F22" s="3">
        <v>12092</v>
      </c>
    </row>
    <row r="23" spans="1:6" ht="9.75" customHeight="1">
      <c r="A23" s="35">
        <v>94</v>
      </c>
      <c r="B23" s="31">
        <v>2005</v>
      </c>
      <c r="C23" s="3">
        <v>17</v>
      </c>
      <c r="D23" s="3">
        <v>1327159</v>
      </c>
      <c r="E23" s="3">
        <v>3487</v>
      </c>
      <c r="F23" s="3">
        <v>12023</v>
      </c>
    </row>
    <row r="24" spans="1:6" s="44" customFormat="1" ht="9.75" customHeight="1">
      <c r="A24" s="34">
        <v>95</v>
      </c>
      <c r="B24" s="32">
        <v>2006</v>
      </c>
      <c r="C24" s="48">
        <f>C26+C31</f>
        <v>17</v>
      </c>
      <c r="D24" s="48">
        <f>D26+D31</f>
        <v>1397251</v>
      </c>
      <c r="E24" s="48">
        <f>E26+E31</f>
        <v>3487</v>
      </c>
      <c r="F24" s="48">
        <f>F26+F31</f>
        <v>12001</v>
      </c>
    </row>
    <row r="25" spans="1:6" s="44" customFormat="1" ht="15.75" customHeight="1">
      <c r="A25" s="34"/>
      <c r="B25" s="32"/>
      <c r="C25" s="48"/>
      <c r="D25" s="48"/>
      <c r="E25" s="48"/>
      <c r="F25" s="48"/>
    </row>
    <row r="26" spans="1:6" ht="15.75" customHeight="1">
      <c r="A26" s="13" t="s">
        <v>7</v>
      </c>
      <c r="B26" s="27" t="s">
        <v>24</v>
      </c>
      <c r="C26" s="46">
        <f>C28+C29</f>
        <v>2</v>
      </c>
      <c r="D26" s="46">
        <f>D28+D29</f>
        <v>9819</v>
      </c>
      <c r="E26" s="46">
        <f>E28+E29</f>
        <v>33</v>
      </c>
      <c r="F26" s="46">
        <f>F28+F29</f>
        <v>24</v>
      </c>
    </row>
    <row r="27" spans="1:6" ht="16.5" customHeight="1">
      <c r="A27" s="15"/>
      <c r="B27" s="14"/>
      <c r="C27" s="46"/>
      <c r="D27" s="46"/>
      <c r="E27" s="46"/>
      <c r="F27" s="46"/>
    </row>
    <row r="28" spans="1:10" ht="15.75" customHeight="1">
      <c r="A28" s="29" t="s">
        <v>8</v>
      </c>
      <c r="B28" s="30" t="s">
        <v>25</v>
      </c>
      <c r="C28" s="46">
        <v>1</v>
      </c>
      <c r="D28" s="46">
        <v>5677</v>
      </c>
      <c r="E28" s="46">
        <v>17</v>
      </c>
      <c r="F28" s="46">
        <v>0</v>
      </c>
      <c r="H28" s="38"/>
      <c r="I28" s="38"/>
      <c r="J28" s="38"/>
    </row>
    <row r="29" spans="1:10" ht="15.75" customHeight="1">
      <c r="A29" s="33" t="s">
        <v>63</v>
      </c>
      <c r="B29" s="30" t="s">
        <v>26</v>
      </c>
      <c r="C29" s="46">
        <f>'[1]29220104_G_團體數'!C16</f>
        <v>1</v>
      </c>
      <c r="D29" s="46">
        <v>4142</v>
      </c>
      <c r="E29" s="46">
        <v>16</v>
      </c>
      <c r="F29" s="46">
        <v>24</v>
      </c>
      <c r="H29" s="38"/>
      <c r="I29" s="38"/>
      <c r="J29" s="38"/>
    </row>
    <row r="30" spans="1:10" ht="16.5" customHeight="1">
      <c r="A30" s="16"/>
      <c r="B30" s="14"/>
      <c r="C30" s="46"/>
      <c r="D30" s="46"/>
      <c r="E30" s="46"/>
      <c r="F30" s="46"/>
      <c r="H30" s="38"/>
      <c r="I30" s="38"/>
      <c r="J30" s="38"/>
    </row>
    <row r="31" spans="1:10" ht="15.75" customHeight="1">
      <c r="A31" s="13" t="s">
        <v>6</v>
      </c>
      <c r="B31" s="14" t="s">
        <v>0</v>
      </c>
      <c r="C31" s="46">
        <f>SUM(C33:C49)</f>
        <v>15</v>
      </c>
      <c r="D31" s="46">
        <f>SUM(D33:D49)</f>
        <v>1387432</v>
      </c>
      <c r="E31" s="46">
        <f>SUM(E33:E49)</f>
        <v>3454</v>
      </c>
      <c r="F31" s="46">
        <f>SUM(F33:F49)</f>
        <v>11977</v>
      </c>
      <c r="H31" s="38"/>
      <c r="I31" s="38"/>
      <c r="J31" s="38"/>
    </row>
    <row r="32" spans="1:10" ht="16.5" customHeight="1">
      <c r="A32" s="16"/>
      <c r="B32" s="14"/>
      <c r="C32" s="46"/>
      <c r="D32" s="46"/>
      <c r="E32" s="46"/>
      <c r="F32" s="46"/>
      <c r="H32" s="38"/>
      <c r="I32" s="38"/>
      <c r="J32" s="38"/>
    </row>
    <row r="33" spans="1:10" ht="15.75" customHeight="1">
      <c r="A33" s="29" t="s">
        <v>9</v>
      </c>
      <c r="B33" s="30" t="s">
        <v>27</v>
      </c>
      <c r="C33" s="46">
        <f>'[1]29220104_G_團體數'!C20</f>
        <v>1</v>
      </c>
      <c r="D33" s="46">
        <v>21281</v>
      </c>
      <c r="E33" s="46">
        <v>60</v>
      </c>
      <c r="F33" s="46">
        <v>315</v>
      </c>
      <c r="H33" s="38"/>
      <c r="I33" s="38"/>
      <c r="J33" s="38"/>
    </row>
    <row r="34" spans="1:10" ht="15.75" customHeight="1">
      <c r="A34" s="29" t="s">
        <v>10</v>
      </c>
      <c r="B34" s="30" t="s">
        <v>28</v>
      </c>
      <c r="C34" s="46">
        <f>'[1]29220104_G_團體數'!C21</f>
        <v>1</v>
      </c>
      <c r="D34" s="46">
        <v>75000</v>
      </c>
      <c r="E34" s="46">
        <v>197</v>
      </c>
      <c r="F34" s="46">
        <v>477</v>
      </c>
      <c r="H34" s="38"/>
      <c r="I34" s="38"/>
      <c r="J34" s="38"/>
    </row>
    <row r="35" spans="1:10" ht="15.75" customHeight="1">
      <c r="A35" s="29" t="s">
        <v>12</v>
      </c>
      <c r="B35" s="30" t="s">
        <v>29</v>
      </c>
      <c r="C35" s="46">
        <f>'[1]29220104_G_團體數'!C22</f>
        <v>1</v>
      </c>
      <c r="D35" s="46">
        <v>117127</v>
      </c>
      <c r="E35" s="46">
        <v>339</v>
      </c>
      <c r="F35" s="46">
        <v>2039</v>
      </c>
      <c r="H35" s="38"/>
      <c r="I35" s="38"/>
      <c r="J35" s="38"/>
    </row>
    <row r="36" spans="1:10" ht="15.75" customHeight="1">
      <c r="A36" s="28" t="s">
        <v>11</v>
      </c>
      <c r="B36" s="30" t="s">
        <v>30</v>
      </c>
      <c r="C36" s="46">
        <f>'[1]29220104_G_團體數'!C23</f>
        <v>1</v>
      </c>
      <c r="D36" s="46">
        <v>69070</v>
      </c>
      <c r="E36" s="46">
        <v>105</v>
      </c>
      <c r="F36" s="46">
        <v>366</v>
      </c>
      <c r="H36" s="38"/>
      <c r="I36" s="38"/>
      <c r="J36" s="38"/>
    </row>
    <row r="37" spans="1:10" ht="15.75" customHeight="1">
      <c r="A37" s="28" t="s">
        <v>13</v>
      </c>
      <c r="B37" s="30" t="s">
        <v>31</v>
      </c>
      <c r="C37" s="46">
        <f>'[1]29220104_G_團體數'!C24</f>
        <v>1</v>
      </c>
      <c r="D37" s="46">
        <v>44918</v>
      </c>
      <c r="E37" s="46">
        <v>104</v>
      </c>
      <c r="F37" s="46">
        <v>147</v>
      </c>
      <c r="H37" s="38"/>
      <c r="I37" s="38"/>
      <c r="J37" s="38"/>
    </row>
    <row r="38" spans="1:10" ht="16.5" customHeight="1">
      <c r="A38" s="13"/>
      <c r="B38" s="14"/>
      <c r="C38" s="46"/>
      <c r="D38" s="46"/>
      <c r="E38" s="46"/>
      <c r="F38" s="46"/>
      <c r="H38" s="38"/>
      <c r="I38" s="38"/>
      <c r="J38" s="38"/>
    </row>
    <row r="39" spans="1:10" ht="15.75" customHeight="1">
      <c r="A39" s="28" t="s">
        <v>14</v>
      </c>
      <c r="B39" s="30" t="s">
        <v>32</v>
      </c>
      <c r="C39" s="46">
        <f>'[1]29220104_G_團體數'!C25</f>
        <v>1</v>
      </c>
      <c r="D39" s="46">
        <v>47771</v>
      </c>
      <c r="E39" s="46">
        <v>119</v>
      </c>
      <c r="F39" s="46">
        <v>551</v>
      </c>
      <c r="H39" s="38"/>
      <c r="I39" s="38"/>
      <c r="J39" s="38"/>
    </row>
    <row r="40" spans="1:10" ht="15.75" customHeight="1">
      <c r="A40" s="28" t="s">
        <v>15</v>
      </c>
      <c r="B40" s="30" t="s">
        <v>33</v>
      </c>
      <c r="C40" s="46">
        <f>'[1]29220104_G_團體數'!C26</f>
        <v>1</v>
      </c>
      <c r="D40" s="46">
        <v>153408</v>
      </c>
      <c r="E40" s="46">
        <v>296</v>
      </c>
      <c r="F40" s="46">
        <v>872</v>
      </c>
      <c r="H40" s="38"/>
      <c r="I40" s="38"/>
      <c r="J40" s="38"/>
    </row>
    <row r="41" spans="1:10" ht="15.75" customHeight="1">
      <c r="A41" s="28" t="s">
        <v>17</v>
      </c>
      <c r="B41" s="30" t="s">
        <v>34</v>
      </c>
      <c r="C41" s="46">
        <f>'[1]29220104_G_團體數'!C27</f>
        <v>1</v>
      </c>
      <c r="D41" s="46">
        <v>48813</v>
      </c>
      <c r="E41" s="46">
        <v>109</v>
      </c>
      <c r="F41" s="46">
        <v>361</v>
      </c>
      <c r="H41" s="38"/>
      <c r="I41" s="38"/>
      <c r="J41" s="38"/>
    </row>
    <row r="42" spans="1:10" ht="15.75" customHeight="1">
      <c r="A42" s="28" t="s">
        <v>16</v>
      </c>
      <c r="B42" s="30" t="s">
        <v>35</v>
      </c>
      <c r="C42" s="46">
        <f>'[1]29220104_G_團體數'!C28</f>
        <v>1</v>
      </c>
      <c r="D42" s="46">
        <v>181398</v>
      </c>
      <c r="E42" s="46">
        <v>380</v>
      </c>
      <c r="F42" s="46">
        <v>1034</v>
      </c>
      <c r="H42" s="38"/>
      <c r="I42" s="38"/>
      <c r="J42" s="38"/>
    </row>
    <row r="43" spans="1:10" ht="15.75" customHeight="1">
      <c r="A43" s="28" t="s">
        <v>18</v>
      </c>
      <c r="B43" s="30" t="s">
        <v>36</v>
      </c>
      <c r="C43" s="46">
        <f>'[1]29220104_G_團體數'!C29</f>
        <v>1</v>
      </c>
      <c r="D43" s="46">
        <v>177299</v>
      </c>
      <c r="E43" s="46">
        <v>506</v>
      </c>
      <c r="F43" s="46">
        <v>1574</v>
      </c>
      <c r="H43" s="38"/>
      <c r="I43" s="38"/>
      <c r="J43" s="38"/>
    </row>
    <row r="44" spans="1:10" ht="16.5" customHeight="1">
      <c r="A44" s="13"/>
      <c r="B44" s="30"/>
      <c r="C44" s="46"/>
      <c r="D44" s="46"/>
      <c r="E44" s="46"/>
      <c r="F44" s="46"/>
      <c r="H44" s="38"/>
      <c r="I44" s="38"/>
      <c r="J44" s="38"/>
    </row>
    <row r="45" spans="1:10" ht="15.75" customHeight="1">
      <c r="A45" s="28" t="s">
        <v>19</v>
      </c>
      <c r="B45" s="30" t="s">
        <v>37</v>
      </c>
      <c r="C45" s="46">
        <f>'[1]29220104_G_團體數'!C30</f>
        <v>1</v>
      </c>
      <c r="D45" s="46">
        <v>269552</v>
      </c>
      <c r="E45" s="46">
        <v>668</v>
      </c>
      <c r="F45" s="46">
        <v>1908</v>
      </c>
      <c r="H45" s="39"/>
      <c r="I45" s="39"/>
      <c r="J45" s="39"/>
    </row>
    <row r="46" spans="1:6" ht="15.75" customHeight="1">
      <c r="A46" s="28" t="s">
        <v>20</v>
      </c>
      <c r="B46" s="30" t="s">
        <v>38</v>
      </c>
      <c r="C46" s="46">
        <f>'[1]29220104_G_團體數'!C31</f>
        <v>1</v>
      </c>
      <c r="D46" s="46">
        <v>57412</v>
      </c>
      <c r="E46" s="46">
        <v>153</v>
      </c>
      <c r="F46" s="46">
        <v>380</v>
      </c>
    </row>
    <row r="47" spans="1:6" ht="15.75" customHeight="1">
      <c r="A47" s="28" t="s">
        <v>21</v>
      </c>
      <c r="B47" s="30" t="s">
        <v>39</v>
      </c>
      <c r="C47" s="46">
        <f>'[1]29220104_G_團體數'!C32</f>
        <v>1</v>
      </c>
      <c r="D47" s="46">
        <v>74110</v>
      </c>
      <c r="E47" s="46">
        <v>202</v>
      </c>
      <c r="F47" s="46">
        <v>1089</v>
      </c>
    </row>
    <row r="48" spans="1:6" ht="15.75" customHeight="1">
      <c r="A48" s="28" t="s">
        <v>22</v>
      </c>
      <c r="B48" s="30" t="s">
        <v>40</v>
      </c>
      <c r="C48" s="46">
        <f>'[1]29220104_G_團體數'!C33</f>
        <v>1</v>
      </c>
      <c r="D48" s="46">
        <v>28972</v>
      </c>
      <c r="E48" s="46">
        <v>134</v>
      </c>
      <c r="F48" s="46">
        <v>428</v>
      </c>
    </row>
    <row r="49" spans="1:6" ht="15.75" customHeight="1">
      <c r="A49" s="28" t="s">
        <v>23</v>
      </c>
      <c r="B49" s="30" t="s">
        <v>41</v>
      </c>
      <c r="C49" s="46">
        <f>'[1]29220104_G_團體數'!C34</f>
        <v>1</v>
      </c>
      <c r="D49" s="46">
        <v>21301</v>
      </c>
      <c r="E49" s="46">
        <v>82</v>
      </c>
      <c r="F49" s="46">
        <v>436</v>
      </c>
    </row>
    <row r="50" spans="2:6" ht="4.5" customHeight="1">
      <c r="B50" s="17"/>
      <c r="C50" s="5"/>
      <c r="D50" s="5"/>
      <c r="E50" s="5"/>
      <c r="F50" s="5"/>
    </row>
    <row r="51" spans="1:5" ht="12" customHeight="1">
      <c r="A51" s="23" t="s">
        <v>61</v>
      </c>
      <c r="B51" s="22"/>
      <c r="D51" s="6"/>
      <c r="E51" s="6"/>
    </row>
    <row r="52" spans="1:5" ht="12" customHeight="1">
      <c r="A52" s="49" t="s">
        <v>60</v>
      </c>
      <c r="C52" s="50"/>
      <c r="D52" s="6"/>
      <c r="E52" s="6"/>
    </row>
    <row r="53" spans="4:5" ht="11.25" customHeight="1">
      <c r="D53" s="6"/>
      <c r="E53" s="6"/>
    </row>
    <row r="54" ht="12" customHeight="1"/>
  </sheetData>
  <mergeCells count="4">
    <mergeCell ref="A2:F2"/>
    <mergeCell ref="A3:F3"/>
    <mergeCell ref="A8:B8"/>
    <mergeCell ref="A6:B7"/>
  </mergeCells>
  <printOptions/>
  <pageMargins left="8.267716535433072" right="1.7716535433070868" top="0.5511811023622047" bottom="1.8110236220472442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coa</dc:creator>
  <cp:keywords/>
  <dc:description/>
  <cp:lastModifiedBy>zf0027</cp:lastModifiedBy>
  <cp:lastPrinted>2007-06-29T09:33:05Z</cp:lastPrinted>
  <dcterms:created xsi:type="dcterms:W3CDTF">2000-04-24T06:06:23Z</dcterms:created>
  <dcterms:modified xsi:type="dcterms:W3CDTF">2007-07-06T07:39:01Z</dcterms:modified>
  <cp:category/>
  <cp:version/>
  <cp:contentType/>
  <cp:contentStatus/>
</cp:coreProperties>
</file>