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6 " sheetId="1" r:id="rId1"/>
  </sheets>
  <definedNames/>
  <calcPr fullCalcOnLoad="1"/>
</workbook>
</file>

<file path=xl/sharedStrings.xml><?xml version="1.0" encoding="utf-8"?>
<sst xmlns="http://schemas.openxmlformats.org/spreadsheetml/2006/main" count="141" uniqueCount="129">
  <si>
    <r>
      <t xml:space="preserve">3.  </t>
    </r>
    <r>
      <rPr>
        <sz val="14"/>
        <rFont val="標楷體"/>
        <family val="4"/>
      </rPr>
      <t>農業生產指數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</si>
  <si>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7.5"/>
        <rFont val="Times New Roman"/>
        <family val="1"/>
      </rPr>
      <t xml:space="preserve">  Crop Products</t>
    </r>
  </si>
  <si>
    <t xml:space="preserve">         89</t>
  </si>
  <si>
    <t>總指數</t>
  </si>
  <si>
    <t>分類指數</t>
  </si>
  <si>
    <t>特用作物</t>
  </si>
  <si>
    <t>薪炭竹材</t>
  </si>
  <si>
    <t>其他畜產</t>
  </si>
  <si>
    <t>遠洋漁業</t>
  </si>
  <si>
    <t>近海漁業</t>
  </si>
  <si>
    <t>養殖漁業</t>
  </si>
  <si>
    <t>及副產品</t>
  </si>
  <si>
    <t>米</t>
  </si>
  <si>
    <t>Fire &amp;</t>
  </si>
  <si>
    <t>Charcoal</t>
  </si>
  <si>
    <t>Wood and</t>
  </si>
  <si>
    <t>General</t>
  </si>
  <si>
    <t>Group</t>
  </si>
  <si>
    <t>Sub-group</t>
  </si>
  <si>
    <t>Rice</t>
  </si>
  <si>
    <t>Special</t>
  </si>
  <si>
    <t>Fruits</t>
  </si>
  <si>
    <t>Vegetables</t>
  </si>
  <si>
    <t>Flowers</t>
  </si>
  <si>
    <t>Saw</t>
  </si>
  <si>
    <t>Bamboo</t>
  </si>
  <si>
    <t>Hogs</t>
  </si>
  <si>
    <t>Other</t>
  </si>
  <si>
    <t>Offshore</t>
  </si>
  <si>
    <t>Coastal</t>
  </si>
  <si>
    <t>Index</t>
  </si>
  <si>
    <t>Crops</t>
  </si>
  <si>
    <t>Timber</t>
  </si>
  <si>
    <t xml:space="preserve"> &amp;  By-</t>
  </si>
  <si>
    <t xml:space="preserve"> Index</t>
  </si>
  <si>
    <t>Livestock</t>
  </si>
  <si>
    <t>products</t>
  </si>
  <si>
    <t xml:space="preserve">         87</t>
  </si>
  <si>
    <t xml:space="preserve">         88</t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</si>
  <si>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Forestry Products</t>
    </r>
  </si>
  <si>
    <r>
      <t>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Livestock Products</t>
    </r>
  </si>
  <si>
    <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Fishery Products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</si>
  <si>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次</t>
    </r>
  </si>
  <si>
    <r>
      <t xml:space="preserve"> </t>
    </r>
    <r>
      <rPr>
        <sz val="8"/>
        <rFont val="標楷體"/>
        <family val="4"/>
      </rPr>
      <t>普通作物</t>
    </r>
    <r>
      <rPr>
        <sz val="8"/>
        <rFont val="Times New Roman"/>
        <family val="1"/>
      </rPr>
      <t xml:space="preserve">   </t>
    </r>
    <r>
      <rPr>
        <sz val="7.5"/>
        <rFont val="Times New Roman"/>
        <family val="1"/>
      </rPr>
      <t>Common Crops</t>
    </r>
  </si>
  <si>
    <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實</t>
    </r>
  </si>
  <si>
    <r>
      <t xml:space="preserve">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</si>
  <si>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 xml:space="preserve"> </t>
    </r>
    <r>
      <rPr>
        <sz val="8"/>
        <rFont val="標楷體"/>
        <family val="4"/>
      </rPr>
      <t>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</si>
  <si>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卉</t>
    </r>
  </si>
  <si>
    <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材</t>
    </r>
  </si>
  <si>
    <r>
      <t xml:space="preserve"> </t>
    </r>
    <r>
      <rPr>
        <sz val="8"/>
        <rFont val="標楷體"/>
        <family val="4"/>
      </rPr>
      <t>分類指數</t>
    </r>
  </si>
  <si>
    <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</si>
  <si>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標楷體"/>
        <family val="4"/>
      </rPr>
      <t>小類指數</t>
    </r>
  </si>
  <si>
    <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糧</t>
    </r>
  </si>
  <si>
    <t>Coarse</t>
  </si>
  <si>
    <t>Mushrooms</t>
  </si>
  <si>
    <t>Grain</t>
  </si>
  <si>
    <r>
      <t>項數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No.of Commodities</t>
    </r>
  </si>
  <si>
    <t xml:space="preserve">         86</t>
  </si>
  <si>
    <t>Year</t>
  </si>
  <si>
    <t>3.  Indices of Agricultural Production</t>
  </si>
  <si>
    <t>Far sea</t>
  </si>
  <si>
    <t>Fisheries</t>
  </si>
  <si>
    <t>Aquaculture</t>
  </si>
  <si>
    <t xml:space="preserve">         90</t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</si>
  <si>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</si>
  <si>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</t>
    </r>
    <r>
      <rPr>
        <sz val="8"/>
        <rFont val="標楷體"/>
        <family val="4"/>
      </rPr>
      <t>公式：</t>
    </r>
    <r>
      <rPr>
        <sz val="8"/>
        <rFont val="標楷體"/>
        <family val="4"/>
      </rPr>
      <t>加權綜值式</t>
    </r>
  </si>
  <si>
    <r>
      <t>Formula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Weighted Aggregates of Value   </t>
    </r>
  </si>
  <si>
    <t xml:space="preserve">         91</t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</si>
  <si>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Coastal Fisheries  include Inland Water Fishing Production.</t>
    </r>
  </si>
  <si>
    <t xml:space="preserve">         92</t>
  </si>
  <si>
    <t xml:space="preserve">         94</t>
  </si>
  <si>
    <t xml:space="preserve">         40</t>
  </si>
  <si>
    <t xml:space="preserve">         41</t>
  </si>
  <si>
    <t xml:space="preserve">         42</t>
  </si>
  <si>
    <t xml:space="preserve">         43</t>
  </si>
  <si>
    <t xml:space="preserve">         44</t>
  </si>
  <si>
    <t xml:space="preserve">         45</t>
  </si>
  <si>
    <t xml:space="preserve">         46</t>
  </si>
  <si>
    <t xml:space="preserve">         47</t>
  </si>
  <si>
    <t xml:space="preserve">         48</t>
  </si>
  <si>
    <t xml:space="preserve">         49</t>
  </si>
  <si>
    <t xml:space="preserve">         50</t>
  </si>
  <si>
    <t xml:space="preserve">         51</t>
  </si>
  <si>
    <t xml:space="preserve">         52</t>
  </si>
  <si>
    <t xml:space="preserve">         53</t>
  </si>
  <si>
    <t xml:space="preserve">         54</t>
  </si>
  <si>
    <t xml:space="preserve">         55</t>
  </si>
  <si>
    <t xml:space="preserve">         56</t>
  </si>
  <si>
    <t xml:space="preserve">         57</t>
  </si>
  <si>
    <t xml:space="preserve">         58</t>
  </si>
  <si>
    <t xml:space="preserve">         59</t>
  </si>
  <si>
    <t xml:space="preserve">         60</t>
  </si>
  <si>
    <t xml:space="preserve">         61</t>
  </si>
  <si>
    <t xml:space="preserve">         62</t>
  </si>
  <si>
    <t xml:space="preserve">         63</t>
  </si>
  <si>
    <t xml:space="preserve">         64</t>
  </si>
  <si>
    <t xml:space="preserve">         65</t>
  </si>
  <si>
    <t xml:space="preserve">         66</t>
  </si>
  <si>
    <t xml:space="preserve">         67</t>
  </si>
  <si>
    <t xml:space="preserve">         68</t>
  </si>
  <si>
    <t xml:space="preserve">         69</t>
  </si>
  <si>
    <t xml:space="preserve">         70</t>
  </si>
  <si>
    <t xml:space="preserve">         71</t>
  </si>
  <si>
    <t xml:space="preserve">         72</t>
  </si>
  <si>
    <t xml:space="preserve">         73</t>
  </si>
  <si>
    <t xml:space="preserve">         74</t>
  </si>
  <si>
    <t xml:space="preserve">         75</t>
  </si>
  <si>
    <t xml:space="preserve">         76</t>
  </si>
  <si>
    <t xml:space="preserve">         77</t>
  </si>
  <si>
    <t xml:space="preserve">         78</t>
  </si>
  <si>
    <t xml:space="preserve">         79</t>
  </si>
  <si>
    <t xml:space="preserve">         80</t>
  </si>
  <si>
    <t xml:space="preserve">         81</t>
  </si>
  <si>
    <t xml:space="preserve">         82</t>
  </si>
  <si>
    <t xml:space="preserve">         83</t>
  </si>
  <si>
    <t xml:space="preserve">         84</t>
  </si>
  <si>
    <t xml:space="preserve">         85</t>
  </si>
  <si>
    <r>
      <t>民國</t>
    </r>
    <r>
      <rPr>
        <sz val="7.5"/>
        <rFont val="Times New Roman"/>
        <family val="1"/>
      </rPr>
      <t xml:space="preserve"> 39  </t>
    </r>
    <r>
      <rPr>
        <sz val="7.5"/>
        <rFont val="標楷體"/>
        <family val="4"/>
      </rPr>
      <t>年</t>
    </r>
  </si>
  <si>
    <t xml:space="preserve">         95</t>
  </si>
  <si>
    <t>沿岸漁業</t>
  </si>
  <si>
    <t xml:space="preserve">         93</t>
  </si>
  <si>
    <r>
      <t xml:space="preserve">   </t>
    </r>
    <r>
      <rPr>
        <sz val="7.8"/>
        <rFont val="標楷體"/>
        <family val="4"/>
      </rPr>
      <t xml:space="preserve">註：沿岸漁業含內陸漁撈漁獲量。 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</si>
  <si>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Statistics Office, COA, Executive Yuan.</t>
    </r>
  </si>
  <si>
    <r>
      <t xml:space="preserve">   </t>
    </r>
    <r>
      <rPr>
        <sz val="8"/>
        <rFont val="標楷體"/>
        <family val="4"/>
      </rPr>
      <t>基期：民國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=100</t>
    </r>
  </si>
  <si>
    <r>
      <t>Base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2006=100   </t>
    </r>
  </si>
  <si>
    <t xml:space="preserve">AG. STATISTICS YEARBOOK 2008         7   </t>
  </si>
  <si>
    <r>
      <t xml:space="preserve">  </t>
    </r>
    <r>
      <rPr>
        <sz val="7"/>
        <rFont val="Times New Roman"/>
        <family val="1"/>
      </rPr>
      <t xml:space="preserve">     6     97</t>
    </r>
    <r>
      <rPr>
        <sz val="8"/>
        <rFont val="標楷體"/>
        <family val="4"/>
      </rPr>
      <t>年農業統計年報</t>
    </r>
  </si>
  <si>
    <t xml:space="preserve">         96   r</t>
  </si>
  <si>
    <t xml:space="preserve">         97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</si>
</sst>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[$-404]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  <numFmt numFmtId="198" formatCode="###,##0"/>
  </numFmts>
  <fonts count="23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7.5"/>
      <name val="Times New Roman"/>
      <family val="1"/>
    </font>
    <font>
      <sz val="7.5"/>
      <name val="標楷體"/>
      <family val="4"/>
    </font>
    <font>
      <sz val="9"/>
      <name val="Times New Roman"/>
      <family val="1"/>
    </font>
    <font>
      <sz val="7.8"/>
      <name val="Times New Roman"/>
      <family val="1"/>
    </font>
    <font>
      <sz val="7.8"/>
      <name val="標楷體"/>
      <family val="4"/>
    </font>
    <font>
      <sz val="7"/>
      <name val="細明體"/>
      <family val="3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8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right" vertical="center"/>
    </xf>
    <xf numFmtId="0" fontId="12" fillId="0" borderId="2" xfId="0" applyFont="1" applyBorder="1" applyAlignment="1" quotePrefix="1">
      <alignment horizontal="center" vertical="center"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horizontal="right" vertical="center"/>
      <protection locked="0"/>
    </xf>
    <xf numFmtId="184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quotePrefix="1">
      <alignment vertical="center"/>
    </xf>
    <xf numFmtId="0" fontId="12" fillId="0" borderId="0" xfId="0" applyFont="1" applyAlignment="1" applyProtection="1" quotePrefix="1">
      <alignment vertical="center"/>
      <protection locked="0"/>
    </xf>
    <xf numFmtId="184" fontId="16" fillId="0" borderId="0" xfId="0" applyNumberFormat="1" applyFont="1" applyBorder="1" applyAlignment="1" applyProtection="1">
      <alignment horizontal="right" vertical="center"/>
      <protection locked="0"/>
    </xf>
    <xf numFmtId="184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9" fillId="0" borderId="3" xfId="0" applyFont="1" applyBorder="1" applyAlignment="1" quotePrefix="1">
      <alignment vertical="center"/>
    </xf>
    <xf numFmtId="0" fontId="19" fillId="0" borderId="4" xfId="0" applyFont="1" applyBorder="1" applyAlignment="1" quotePrefix="1">
      <alignment horizontal="center" vertical="center"/>
    </xf>
    <xf numFmtId="191" fontId="19" fillId="0" borderId="3" xfId="0" applyNumberFormat="1" applyFont="1" applyBorder="1" applyAlignment="1">
      <alignment horizontal="right" vertical="center"/>
    </xf>
    <xf numFmtId="191" fontId="19" fillId="0" borderId="0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vertical="center"/>
    </xf>
    <xf numFmtId="0" fontId="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 quotePrefix="1">
      <alignment horizontal="center"/>
    </xf>
    <xf numFmtId="191" fontId="19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91" fontId="7" fillId="0" borderId="0" xfId="0" applyNumberFormat="1" applyFont="1" applyBorder="1" applyAlignment="1">
      <alignment horizontal="left"/>
    </xf>
    <xf numFmtId="0" fontId="5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9" fillId="0" borderId="0" xfId="0" applyFont="1" applyBorder="1" applyAlignment="1" quotePrefix="1">
      <alignment vertical="center"/>
    </xf>
    <xf numFmtId="0" fontId="19" fillId="0" borderId="2" xfId="0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16" fillId="0" borderId="0" xfId="0" applyFont="1" applyBorder="1" applyAlignment="1" quotePrefix="1">
      <alignment vertical="center"/>
    </xf>
    <xf numFmtId="0" fontId="1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T90"/>
  <sheetViews>
    <sheetView tabSelected="1" zoomScale="110" zoomScaleNormal="11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9.00390625" defaultRowHeight="16.5"/>
  <cols>
    <col min="1" max="1" width="9.625" style="61" customWidth="1"/>
    <col min="2" max="2" width="7.625" style="61" customWidth="1"/>
    <col min="3" max="4" width="5.75390625" style="61" customWidth="1"/>
    <col min="5" max="5" width="6.625" style="61" customWidth="1"/>
    <col min="6" max="6" width="5.75390625" style="61" customWidth="1"/>
    <col min="7" max="7" width="6.625" style="61" customWidth="1"/>
    <col min="8" max="8" width="6.00390625" style="61" customWidth="1"/>
    <col min="9" max="9" width="5.50390625" style="61" customWidth="1"/>
    <col min="10" max="10" width="6.875" style="61" customWidth="1"/>
    <col min="11" max="11" width="6.75390625" style="61" customWidth="1"/>
    <col min="12" max="12" width="5.875" style="61" customWidth="1"/>
    <col min="13" max="13" width="16.00390625" style="61" customWidth="1"/>
    <col min="14" max="24" width="7.125" style="61" customWidth="1"/>
    <col min="25" max="16384" width="9.00390625" style="61" customWidth="1"/>
  </cols>
  <sheetData>
    <row r="1" spans="1:24" s="13" customFormat="1" ht="10.5" customHeight="1">
      <c r="A1" s="1" t="s">
        <v>126</v>
      </c>
      <c r="U1" s="14"/>
      <c r="V1" s="15"/>
      <c r="W1" s="15"/>
      <c r="X1" s="68" t="s">
        <v>125</v>
      </c>
    </row>
    <row r="2" spans="1:24" s="13" customFormat="1" ht="28.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N2" s="83" t="s">
        <v>59</v>
      </c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17" customFormat="1" ht="18" customHeight="1">
      <c r="A3" s="16" t="s">
        <v>123</v>
      </c>
      <c r="D3" s="87"/>
      <c r="E3" s="87"/>
      <c r="F3" s="87"/>
      <c r="G3" s="87"/>
      <c r="H3" s="87"/>
      <c r="S3" s="18"/>
      <c r="X3" s="19" t="s">
        <v>124</v>
      </c>
    </row>
    <row r="4" spans="1:24" s="17" customFormat="1" ht="10.5" customHeight="1">
      <c r="A4" s="9" t="s">
        <v>65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20"/>
      <c r="S4" s="20"/>
      <c r="T4" s="20"/>
      <c r="V4" s="20"/>
      <c r="W4" s="20"/>
      <c r="X4" s="22" t="s">
        <v>66</v>
      </c>
    </row>
    <row r="5" spans="1:24" s="5" customFormat="1" ht="11.25" customHeight="1">
      <c r="A5" s="4"/>
      <c r="B5" s="6"/>
      <c r="C5" s="23"/>
      <c r="D5" s="92" t="s">
        <v>1</v>
      </c>
      <c r="E5" s="93"/>
      <c r="F5" s="93"/>
      <c r="G5" s="93"/>
      <c r="H5" s="93"/>
      <c r="I5" s="93"/>
      <c r="J5" s="93"/>
      <c r="K5" s="93"/>
      <c r="L5" s="94"/>
      <c r="N5" s="91" t="s">
        <v>39</v>
      </c>
      <c r="O5" s="89"/>
      <c r="P5" s="90"/>
      <c r="Q5" s="88" t="s">
        <v>40</v>
      </c>
      <c r="R5" s="89"/>
      <c r="S5" s="90"/>
      <c r="T5" s="88" t="s">
        <v>41</v>
      </c>
      <c r="U5" s="89"/>
      <c r="V5" s="89"/>
      <c r="W5" s="89"/>
      <c r="X5" s="89"/>
    </row>
    <row r="6" spans="1:24" s="5" customFormat="1" ht="11.25" customHeight="1">
      <c r="A6" s="77" t="s">
        <v>42</v>
      </c>
      <c r="B6" s="78"/>
      <c r="C6" s="24" t="s">
        <v>3</v>
      </c>
      <c r="D6" s="25" t="s">
        <v>4</v>
      </c>
      <c r="E6" s="84" t="s">
        <v>43</v>
      </c>
      <c r="F6" s="85"/>
      <c r="G6" s="86"/>
      <c r="H6" s="26" t="s">
        <v>5</v>
      </c>
      <c r="I6" s="27" t="s">
        <v>44</v>
      </c>
      <c r="J6" s="27" t="s">
        <v>45</v>
      </c>
      <c r="K6" s="27" t="s">
        <v>46</v>
      </c>
      <c r="L6" s="26" t="s">
        <v>47</v>
      </c>
      <c r="M6" s="4"/>
      <c r="N6" s="2" t="s">
        <v>4</v>
      </c>
      <c r="O6" s="8" t="s">
        <v>48</v>
      </c>
      <c r="P6" s="28" t="s">
        <v>6</v>
      </c>
      <c r="Q6" s="8" t="s">
        <v>49</v>
      </c>
      <c r="R6" s="8" t="s">
        <v>50</v>
      </c>
      <c r="S6" s="2" t="s">
        <v>7</v>
      </c>
      <c r="T6" s="2" t="s">
        <v>4</v>
      </c>
      <c r="U6" s="2" t="s">
        <v>8</v>
      </c>
      <c r="V6" s="2" t="s">
        <v>9</v>
      </c>
      <c r="W6" s="2" t="s">
        <v>119</v>
      </c>
      <c r="X6" s="3" t="s">
        <v>10</v>
      </c>
    </row>
    <row r="7" spans="1:24" s="5" customFormat="1" ht="8.25" customHeight="1">
      <c r="A7" s="79"/>
      <c r="B7" s="80"/>
      <c r="C7" s="23"/>
      <c r="D7" s="23"/>
      <c r="E7" s="7"/>
      <c r="F7" s="7"/>
      <c r="G7" s="7"/>
      <c r="H7" s="7"/>
      <c r="I7" s="7"/>
      <c r="J7" s="7"/>
      <c r="K7" s="7"/>
      <c r="L7" s="7"/>
      <c r="N7" s="8"/>
      <c r="O7" s="8"/>
      <c r="P7" s="28" t="s">
        <v>11</v>
      </c>
      <c r="Q7" s="8"/>
      <c r="R7" s="8"/>
      <c r="S7" s="8"/>
      <c r="T7" s="8"/>
      <c r="U7" s="8"/>
      <c r="V7" s="8"/>
      <c r="W7" s="8"/>
      <c r="X7" s="29"/>
    </row>
    <row r="8" spans="1:24" s="5" customFormat="1" ht="9" customHeight="1">
      <c r="A8" s="4"/>
      <c r="B8" s="6"/>
      <c r="C8" s="23"/>
      <c r="D8" s="23"/>
      <c r="E8" s="7" t="s">
        <v>51</v>
      </c>
      <c r="F8" s="2" t="s">
        <v>12</v>
      </c>
      <c r="G8" s="8" t="s">
        <v>52</v>
      </c>
      <c r="H8" s="7"/>
      <c r="I8" s="7"/>
      <c r="J8" s="7"/>
      <c r="K8" s="7"/>
      <c r="L8" s="7"/>
      <c r="N8" s="7"/>
      <c r="O8" s="7"/>
      <c r="P8" s="30" t="s">
        <v>13</v>
      </c>
      <c r="Q8" s="7"/>
      <c r="R8" s="7"/>
      <c r="S8" s="7"/>
      <c r="T8" s="7"/>
      <c r="U8" s="7"/>
      <c r="V8" s="7"/>
      <c r="W8" s="7"/>
      <c r="X8" s="4"/>
    </row>
    <row r="9" spans="1:24" s="35" customFormat="1" ht="8.25" customHeight="1">
      <c r="A9" s="31"/>
      <c r="B9" s="32"/>
      <c r="C9" s="33"/>
      <c r="D9" s="34"/>
      <c r="E9" s="34"/>
      <c r="F9" s="34"/>
      <c r="G9" s="30"/>
      <c r="H9" s="34"/>
      <c r="I9" s="34"/>
      <c r="J9" s="34"/>
      <c r="K9" s="34"/>
      <c r="L9" s="34"/>
      <c r="N9" s="34"/>
      <c r="O9" s="34"/>
      <c r="P9" s="30" t="s">
        <v>14</v>
      </c>
      <c r="Q9" s="34"/>
      <c r="R9" s="34"/>
      <c r="S9" s="34"/>
      <c r="T9" s="34"/>
      <c r="U9" s="34"/>
      <c r="V9" s="34"/>
      <c r="W9" s="34"/>
      <c r="X9" s="31"/>
    </row>
    <row r="10" spans="1:24" s="35" customFormat="1" ht="7.5" customHeight="1">
      <c r="A10" s="31"/>
      <c r="B10" s="32"/>
      <c r="C10" s="33"/>
      <c r="D10" s="34"/>
      <c r="E10" s="34"/>
      <c r="F10" s="34"/>
      <c r="G10" s="30"/>
      <c r="H10" s="34"/>
      <c r="I10" s="34"/>
      <c r="J10" s="34"/>
      <c r="K10" s="34"/>
      <c r="L10" s="34"/>
      <c r="N10" s="34"/>
      <c r="O10" s="34"/>
      <c r="P10" s="30" t="s">
        <v>15</v>
      </c>
      <c r="Q10" s="34"/>
      <c r="R10" s="34"/>
      <c r="S10" s="34"/>
      <c r="T10" s="34"/>
      <c r="U10" s="34"/>
      <c r="V10" s="34"/>
      <c r="W10" s="34"/>
      <c r="X10" s="31"/>
    </row>
    <row r="11" spans="1:24" s="35" customFormat="1" ht="10.5" customHeight="1">
      <c r="A11" s="81" t="s">
        <v>58</v>
      </c>
      <c r="B11" s="82"/>
      <c r="C11" s="37" t="s">
        <v>16</v>
      </c>
      <c r="D11" s="30" t="s">
        <v>17</v>
      </c>
      <c r="E11" s="37" t="s">
        <v>18</v>
      </c>
      <c r="F11" s="30" t="s">
        <v>19</v>
      </c>
      <c r="G11" s="30" t="s">
        <v>53</v>
      </c>
      <c r="H11" s="30" t="s">
        <v>20</v>
      </c>
      <c r="I11" s="30" t="s">
        <v>21</v>
      </c>
      <c r="J11" s="30" t="s">
        <v>22</v>
      </c>
      <c r="K11" s="30" t="s">
        <v>54</v>
      </c>
      <c r="L11" s="30" t="s">
        <v>23</v>
      </c>
      <c r="N11" s="30" t="s">
        <v>17</v>
      </c>
      <c r="O11" s="30" t="s">
        <v>24</v>
      </c>
      <c r="P11" s="30" t="s">
        <v>25</v>
      </c>
      <c r="Q11" s="30" t="s">
        <v>17</v>
      </c>
      <c r="R11" s="30" t="s">
        <v>26</v>
      </c>
      <c r="S11" s="30" t="s">
        <v>27</v>
      </c>
      <c r="T11" s="38" t="s">
        <v>17</v>
      </c>
      <c r="U11" s="30" t="s">
        <v>60</v>
      </c>
      <c r="V11" s="30" t="s">
        <v>28</v>
      </c>
      <c r="W11" s="30" t="s">
        <v>29</v>
      </c>
      <c r="X11" s="36" t="s">
        <v>62</v>
      </c>
    </row>
    <row r="12" spans="1:24" s="35" customFormat="1" ht="8.25" customHeight="1">
      <c r="A12" s="31"/>
      <c r="B12" s="32"/>
      <c r="C12" s="37" t="s">
        <v>30</v>
      </c>
      <c r="D12" s="30" t="s">
        <v>30</v>
      </c>
      <c r="E12" s="30" t="s">
        <v>30</v>
      </c>
      <c r="F12" s="30"/>
      <c r="G12" s="30" t="s">
        <v>55</v>
      </c>
      <c r="H12" s="30" t="s">
        <v>31</v>
      </c>
      <c r="I12" s="34"/>
      <c r="J12" s="34"/>
      <c r="K12" s="34"/>
      <c r="L12" s="30"/>
      <c r="N12" s="30" t="s">
        <v>30</v>
      </c>
      <c r="O12" s="30" t="s">
        <v>32</v>
      </c>
      <c r="P12" s="30" t="s">
        <v>33</v>
      </c>
      <c r="Q12" s="30" t="s">
        <v>34</v>
      </c>
      <c r="R12" s="34"/>
      <c r="S12" s="30" t="s">
        <v>35</v>
      </c>
      <c r="T12" s="30" t="s">
        <v>30</v>
      </c>
      <c r="U12" s="30" t="s">
        <v>61</v>
      </c>
      <c r="V12" s="30" t="s">
        <v>61</v>
      </c>
      <c r="W12" s="30" t="s">
        <v>61</v>
      </c>
      <c r="X12" s="36" t="s">
        <v>61</v>
      </c>
    </row>
    <row r="13" spans="1:24" s="35" customFormat="1" ht="9.75" customHeight="1">
      <c r="A13" s="39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N13" s="42"/>
      <c r="O13" s="42"/>
      <c r="P13" s="43" t="s">
        <v>36</v>
      </c>
      <c r="Q13" s="42"/>
      <c r="R13" s="42"/>
      <c r="S13" s="42"/>
      <c r="T13" s="42"/>
      <c r="U13" s="42"/>
      <c r="V13" s="42"/>
      <c r="W13" s="42"/>
      <c r="X13" s="39"/>
    </row>
    <row r="14" spans="1:24" s="5" customFormat="1" ht="12.75" customHeight="1">
      <c r="A14" s="44" t="s">
        <v>56</v>
      </c>
      <c r="B14" s="10"/>
      <c r="C14" s="11">
        <v>177</v>
      </c>
      <c r="D14" s="11">
        <v>93</v>
      </c>
      <c r="E14" s="11">
        <v>8</v>
      </c>
      <c r="F14" s="11">
        <v>1</v>
      </c>
      <c r="G14" s="11">
        <v>7</v>
      </c>
      <c r="H14" s="11">
        <v>7</v>
      </c>
      <c r="I14" s="11">
        <v>26</v>
      </c>
      <c r="J14" s="11">
        <v>39</v>
      </c>
      <c r="K14" s="11">
        <v>2</v>
      </c>
      <c r="L14" s="11">
        <v>11</v>
      </c>
      <c r="N14" s="11">
        <v>13</v>
      </c>
      <c r="O14" s="11">
        <v>5</v>
      </c>
      <c r="P14" s="11">
        <v>8</v>
      </c>
      <c r="Q14" s="11">
        <v>13</v>
      </c>
      <c r="R14" s="11">
        <v>1</v>
      </c>
      <c r="S14" s="11">
        <v>12</v>
      </c>
      <c r="T14" s="11">
        <v>58</v>
      </c>
      <c r="U14" s="11">
        <v>12</v>
      </c>
      <c r="V14" s="11">
        <v>19</v>
      </c>
      <c r="W14" s="11">
        <f>13+3</f>
        <v>16</v>
      </c>
      <c r="X14" s="45">
        <v>11</v>
      </c>
    </row>
    <row r="15" spans="2:24" s="5" customFormat="1" ht="4.5" customHeight="1"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s="35" customFormat="1" ht="7.5" customHeight="1">
      <c r="A16" s="69" t="s">
        <v>117</v>
      </c>
      <c r="B16" s="47">
        <f>A17+1910</f>
        <v>1950</v>
      </c>
      <c r="C16" s="48">
        <v>20.561119938626224</v>
      </c>
      <c r="D16" s="48">
        <v>54.33272059301025</v>
      </c>
      <c r="E16" s="48">
        <v>123.80214905578684</v>
      </c>
      <c r="F16" s="48">
        <v>114.17570731070434</v>
      </c>
      <c r="G16" s="48">
        <v>211.09194063287214</v>
      </c>
      <c r="H16" s="48">
        <v>95.15209197561838</v>
      </c>
      <c r="I16" s="48">
        <v>5.5290257235246445</v>
      </c>
      <c r="J16" s="48">
        <v>26.05776203294801</v>
      </c>
      <c r="K16" s="49">
        <v>0</v>
      </c>
      <c r="L16" s="49">
        <v>0</v>
      </c>
      <c r="M16" s="48"/>
      <c r="N16" s="50">
        <v>413.58312853421376</v>
      </c>
      <c r="O16" s="50">
        <v>1150.5345546214894</v>
      </c>
      <c r="P16" s="50">
        <v>170.55247528556694</v>
      </c>
      <c r="Q16" s="50">
        <v>4.902687117017803</v>
      </c>
      <c r="R16" s="50">
        <v>5.401750265299598</v>
      </c>
      <c r="S16" s="50">
        <v>3.989658515404208</v>
      </c>
      <c r="T16" s="50">
        <v>6.725975196610338</v>
      </c>
      <c r="U16" s="50">
        <v>1.1225872651700735</v>
      </c>
      <c r="V16" s="50">
        <v>23.748684139962915</v>
      </c>
      <c r="W16" s="50">
        <v>47.29927571428165</v>
      </c>
      <c r="X16" s="50">
        <v>8.214675364383506</v>
      </c>
    </row>
    <row r="17" spans="1:24" s="35" customFormat="1" ht="7.5" customHeight="1" hidden="1">
      <c r="A17" s="51" t="s">
        <v>71</v>
      </c>
      <c r="B17" s="47">
        <f aca="true" t="shared" si="0" ref="B17:B22">A17+1911</f>
        <v>1951</v>
      </c>
      <c r="C17" s="48">
        <v>21.08151446588278</v>
      </c>
      <c r="D17" s="48">
        <v>52.00856982744638</v>
      </c>
      <c r="E17" s="48">
        <v>126.35558483261255</v>
      </c>
      <c r="F17" s="48">
        <v>119.30302511378838</v>
      </c>
      <c r="G17" s="48">
        <v>198.83241409692738</v>
      </c>
      <c r="H17" s="48">
        <v>76.50682010904364</v>
      </c>
      <c r="I17" s="48">
        <v>5.594735706656517</v>
      </c>
      <c r="J17" s="48">
        <v>27.371224621537444</v>
      </c>
      <c r="K17" s="49">
        <v>0</v>
      </c>
      <c r="L17" s="49">
        <v>0</v>
      </c>
      <c r="M17" s="48"/>
      <c r="N17" s="50">
        <v>366.04517168752733</v>
      </c>
      <c r="O17" s="50">
        <v>1321.3799720731315</v>
      </c>
      <c r="P17" s="50">
        <v>65.1940190609642</v>
      </c>
      <c r="Q17" s="50">
        <v>6.1343377830003245</v>
      </c>
      <c r="R17" s="50">
        <v>7.338741522048444</v>
      </c>
      <c r="S17" s="50">
        <v>4.516969990008755</v>
      </c>
      <c r="T17" s="50">
        <v>8.186415896612878</v>
      </c>
      <c r="U17" s="50">
        <v>1.5282280416601004</v>
      </c>
      <c r="V17" s="50">
        <v>30.538731236191037</v>
      </c>
      <c r="W17" s="50">
        <v>64.0746767301722</v>
      </c>
      <c r="X17" s="50">
        <v>8.31039721714645</v>
      </c>
    </row>
    <row r="18" spans="1:24" s="35" customFormat="1" ht="7.5" customHeight="1">
      <c r="A18" s="51" t="s">
        <v>72</v>
      </c>
      <c r="B18" s="47">
        <f t="shared" si="0"/>
        <v>1952</v>
      </c>
      <c r="C18" s="48">
        <v>23.439898174513576</v>
      </c>
      <c r="D18" s="48">
        <v>57.078408507230314</v>
      </c>
      <c r="E18" s="48">
        <v>134.31861908508446</v>
      </c>
      <c r="F18" s="48">
        <v>126.3623757122374</v>
      </c>
      <c r="G18" s="48">
        <v>214.20909156604262</v>
      </c>
      <c r="H18" s="48">
        <v>93.83841389374602</v>
      </c>
      <c r="I18" s="48">
        <v>5.651058549340978</v>
      </c>
      <c r="J18" s="48">
        <v>27.81646617699149</v>
      </c>
      <c r="K18" s="49">
        <v>0</v>
      </c>
      <c r="L18" s="49">
        <v>0</v>
      </c>
      <c r="M18" s="48"/>
      <c r="N18" s="50">
        <v>470.578341304177</v>
      </c>
      <c r="O18" s="50">
        <v>1612.8500333176344</v>
      </c>
      <c r="P18" s="50">
        <v>108.19716805956745</v>
      </c>
      <c r="Q18" s="50">
        <v>6.600690947789824</v>
      </c>
      <c r="R18" s="50">
        <v>8.33451871741933</v>
      </c>
      <c r="S18" s="50">
        <v>4.487122170691515</v>
      </c>
      <c r="T18" s="50">
        <v>9.547506889132253</v>
      </c>
      <c r="U18" s="50">
        <v>1.7263316766901133</v>
      </c>
      <c r="V18" s="50">
        <v>32.86250948999726</v>
      </c>
      <c r="W18" s="50">
        <v>79.73266064635337</v>
      </c>
      <c r="X18" s="50">
        <v>9.841946861353545</v>
      </c>
    </row>
    <row r="19" spans="1:24" s="35" customFormat="1" ht="7.5" customHeight="1">
      <c r="A19" s="51" t="s">
        <v>73</v>
      </c>
      <c r="B19" s="47">
        <f t="shared" si="0"/>
        <v>1953</v>
      </c>
      <c r="C19" s="48">
        <v>27.06051541734113</v>
      </c>
      <c r="D19" s="48">
        <v>65.37243672943865</v>
      </c>
      <c r="E19" s="48">
        <v>140.84699096810277</v>
      </c>
      <c r="F19" s="48">
        <v>132.2699375288342</v>
      </c>
      <c r="G19" s="48">
        <v>225.8413865117762</v>
      </c>
      <c r="H19" s="48">
        <v>132.80091154927848</v>
      </c>
      <c r="I19" s="48">
        <v>5.538412863972056</v>
      </c>
      <c r="J19" s="48">
        <v>28.117004226922976</v>
      </c>
      <c r="K19" s="49">
        <v>0</v>
      </c>
      <c r="L19" s="49">
        <v>0</v>
      </c>
      <c r="M19" s="48"/>
      <c r="N19" s="50">
        <v>464.41224916177435</v>
      </c>
      <c r="O19" s="50">
        <v>1663.7081679177409</v>
      </c>
      <c r="P19" s="50">
        <v>86.38429878985194</v>
      </c>
      <c r="Q19" s="50">
        <v>8.262821458193422</v>
      </c>
      <c r="R19" s="50">
        <v>11.212724035546138</v>
      </c>
      <c r="S19" s="50">
        <v>4.994535099084569</v>
      </c>
      <c r="T19" s="50">
        <v>10.421784314984114</v>
      </c>
      <c r="U19" s="50">
        <v>2.264041543200148</v>
      </c>
      <c r="V19" s="50">
        <v>38.1363324773589</v>
      </c>
      <c r="W19" s="50">
        <v>60.5244021475512</v>
      </c>
      <c r="X19" s="50">
        <v>12.835430256849229</v>
      </c>
    </row>
    <row r="20" spans="1:24" s="35" customFormat="1" ht="7.5" customHeight="1">
      <c r="A20" s="51" t="s">
        <v>74</v>
      </c>
      <c r="B20" s="47">
        <f t="shared" si="0"/>
        <v>1954</v>
      </c>
      <c r="C20" s="48">
        <v>27.049443193356954</v>
      </c>
      <c r="D20" s="48">
        <v>63.21917940251917</v>
      </c>
      <c r="E20" s="48">
        <v>148.08611301580456</v>
      </c>
      <c r="F20" s="48">
        <v>136.69132027207334</v>
      </c>
      <c r="G20" s="48">
        <v>251.69093083562876</v>
      </c>
      <c r="H20" s="48">
        <v>109.6771916763207</v>
      </c>
      <c r="I20" s="48">
        <v>5.31312149323421</v>
      </c>
      <c r="J20" s="48">
        <v>28.918439026740256</v>
      </c>
      <c r="K20" s="49">
        <v>0</v>
      </c>
      <c r="L20" s="49">
        <v>0</v>
      </c>
      <c r="M20" s="48"/>
      <c r="N20" s="50">
        <v>484.4496286512147</v>
      </c>
      <c r="O20" s="50">
        <v>1736.220231934666</v>
      </c>
      <c r="P20" s="50">
        <v>89.86042372614027</v>
      </c>
      <c r="Q20" s="50">
        <v>8.561765794596946</v>
      </c>
      <c r="R20" s="50">
        <v>11.581025189998382</v>
      </c>
      <c r="S20" s="50">
        <v>5.193520561199493</v>
      </c>
      <c r="T20" s="50">
        <v>12.090859400701303</v>
      </c>
      <c r="U20" s="50">
        <v>2.528179723240166</v>
      </c>
      <c r="V20" s="50">
        <v>44.79453399890298</v>
      </c>
      <c r="W20" s="50">
        <v>78.70718292826562</v>
      </c>
      <c r="X20" s="50">
        <v>13.87096666401198</v>
      </c>
    </row>
    <row r="21" spans="1:24" s="35" customFormat="1" ht="7.5" customHeight="1">
      <c r="A21" s="51" t="s">
        <v>75</v>
      </c>
      <c r="B21" s="47">
        <f t="shared" si="0"/>
        <v>1955</v>
      </c>
      <c r="C21" s="48">
        <v>27.824498872249695</v>
      </c>
      <c r="D21" s="48">
        <v>62.92296410886887</v>
      </c>
      <c r="E21" s="48">
        <v>142.9265933018062</v>
      </c>
      <c r="F21" s="48">
        <v>130.17690200052212</v>
      </c>
      <c r="G21" s="48">
        <v>253.26851332009917</v>
      </c>
      <c r="H21" s="48">
        <v>112.17019439987395</v>
      </c>
      <c r="I21" s="48">
        <v>6.04531844813221</v>
      </c>
      <c r="J21" s="48">
        <v>30.042673954261716</v>
      </c>
      <c r="K21" s="49">
        <v>0</v>
      </c>
      <c r="L21" s="49">
        <v>0</v>
      </c>
      <c r="M21" s="48"/>
      <c r="N21" s="50">
        <v>490.422122924154</v>
      </c>
      <c r="O21" s="50">
        <v>1794.432531242371</v>
      </c>
      <c r="P21" s="50">
        <v>80.53640417421974</v>
      </c>
      <c r="Q21" s="50">
        <v>8.884625677912751</v>
      </c>
      <c r="R21" s="50">
        <v>12.126656529927635</v>
      </c>
      <c r="S21" s="50">
        <v>5.312911838468447</v>
      </c>
      <c r="T21" s="50">
        <v>14.226878111589372</v>
      </c>
      <c r="U21" s="50">
        <v>3.396062314800223</v>
      </c>
      <c r="V21" s="50">
        <v>56.841923385657246</v>
      </c>
      <c r="W21" s="50">
        <v>85.65921463088806</v>
      </c>
      <c r="X21" s="50">
        <v>15.202370616078374</v>
      </c>
    </row>
    <row r="22" spans="1:24" s="35" customFormat="1" ht="7.5" customHeight="1">
      <c r="A22" s="51" t="s">
        <v>76</v>
      </c>
      <c r="B22" s="47">
        <f t="shared" si="0"/>
        <v>1956</v>
      </c>
      <c r="C22" s="48">
        <v>29.27496021417756</v>
      </c>
      <c r="D22" s="48">
        <v>66.7167984467746</v>
      </c>
      <c r="E22" s="48">
        <v>157.16792067564856</v>
      </c>
      <c r="F22" s="48">
        <v>144.46899075597855</v>
      </c>
      <c r="G22" s="48">
        <v>272.389573312596</v>
      </c>
      <c r="H22" s="48">
        <v>114.73783792353355</v>
      </c>
      <c r="I22" s="48">
        <v>5.622897127998748</v>
      </c>
      <c r="J22" s="48">
        <v>30.58809485969292</v>
      </c>
      <c r="K22" s="49">
        <v>0</v>
      </c>
      <c r="L22" s="49">
        <v>0</v>
      </c>
      <c r="M22" s="48"/>
      <c r="N22" s="50">
        <v>518.8616499482968</v>
      </c>
      <c r="O22" s="50">
        <v>1748.1503213492153</v>
      </c>
      <c r="P22" s="50">
        <v>115.10494725065644</v>
      </c>
      <c r="Q22" s="50">
        <v>9.410767709982956</v>
      </c>
      <c r="R22" s="50">
        <v>13.176996859291446</v>
      </c>
      <c r="S22" s="50">
        <v>5.412404569525909</v>
      </c>
      <c r="T22" s="50">
        <v>15.28991998165925</v>
      </c>
      <c r="U22" s="50">
        <v>4.103575297050269</v>
      </c>
      <c r="V22" s="50">
        <v>70.50442106229102</v>
      </c>
      <c r="W22" s="50">
        <v>78.55159320552127</v>
      </c>
      <c r="X22" s="50">
        <v>14.13202626245637</v>
      </c>
    </row>
    <row r="23" spans="1:24" s="35" customFormat="1" ht="3.75" customHeight="1">
      <c r="A23" s="51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s="35" customFormat="1" ht="7.5" customHeight="1">
      <c r="A24" s="51" t="s">
        <v>77</v>
      </c>
      <c r="B24" s="47">
        <f>A24+1911</f>
        <v>1957</v>
      </c>
      <c r="C24" s="48">
        <v>31.61119947483999</v>
      </c>
      <c r="D24" s="48">
        <v>70.76127649469211</v>
      </c>
      <c r="E24" s="48">
        <v>162.66965343190193</v>
      </c>
      <c r="F24" s="48">
        <v>148.51882873087825</v>
      </c>
      <c r="G24" s="48">
        <v>288.6215665865445</v>
      </c>
      <c r="H24" s="48">
        <v>129.09872786400183</v>
      </c>
      <c r="I24" s="48">
        <v>7.049742476005108</v>
      </c>
      <c r="J24" s="48">
        <v>32.39132315928181</v>
      </c>
      <c r="K24" s="49">
        <v>0</v>
      </c>
      <c r="L24" s="49">
        <v>0</v>
      </c>
      <c r="M24" s="48"/>
      <c r="N24" s="50">
        <v>571.5009106553382</v>
      </c>
      <c r="O24" s="50">
        <v>2039.604040005479</v>
      </c>
      <c r="P24" s="50">
        <v>111.3916453464337</v>
      </c>
      <c r="Q24" s="50">
        <v>10.594587282140912</v>
      </c>
      <c r="R24" s="50">
        <v>15.168551250033214</v>
      </c>
      <c r="S24" s="50">
        <v>5.840223313072994</v>
      </c>
      <c r="T24" s="50">
        <v>16.591401149688725</v>
      </c>
      <c r="U24" s="50">
        <v>4.867689317880319</v>
      </c>
      <c r="V24" s="50">
        <v>79.23919038510874</v>
      </c>
      <c r="W24" s="50">
        <v>69.47788346547591</v>
      </c>
      <c r="X24" s="50">
        <v>15.402516308219075</v>
      </c>
    </row>
    <row r="25" spans="1:24" s="35" customFormat="1" ht="7.5" customHeight="1">
      <c r="A25" s="51" t="s">
        <v>78</v>
      </c>
      <c r="B25" s="47">
        <f>A25+1911</f>
        <v>1958</v>
      </c>
      <c r="C25" s="48">
        <v>33.90314983956569</v>
      </c>
      <c r="D25" s="48">
        <v>74.86271902215776</v>
      </c>
      <c r="E25" s="48">
        <v>170.90909052619517</v>
      </c>
      <c r="F25" s="48">
        <v>153.07644455584182</v>
      </c>
      <c r="G25" s="48">
        <v>323.21433913758244</v>
      </c>
      <c r="H25" s="48">
        <v>137.01065267527855</v>
      </c>
      <c r="I25" s="48">
        <v>8.664330632959674</v>
      </c>
      <c r="J25" s="48">
        <v>33.771571981189346</v>
      </c>
      <c r="K25" s="49">
        <v>0</v>
      </c>
      <c r="L25" s="49">
        <v>0</v>
      </c>
      <c r="M25" s="48"/>
      <c r="N25" s="50">
        <v>630.8580174327525</v>
      </c>
      <c r="O25" s="50">
        <v>2368.204461729237</v>
      </c>
      <c r="P25" s="50">
        <v>107.23363662733401</v>
      </c>
      <c r="Q25" s="50">
        <v>11.909942362316423</v>
      </c>
      <c r="R25" s="50">
        <v>17.623892279714852</v>
      </c>
      <c r="S25" s="50">
        <v>6.138701506245377</v>
      </c>
      <c r="T25" s="50">
        <v>17.425938692547316</v>
      </c>
      <c r="U25" s="50">
        <v>5.697837883720374</v>
      </c>
      <c r="V25" s="50">
        <v>77.50871721738069</v>
      </c>
      <c r="W25" s="50">
        <v>70.05073653558011</v>
      </c>
      <c r="X25" s="50">
        <v>16.298820929544817</v>
      </c>
    </row>
    <row r="26" spans="1:24" s="35" customFormat="1" ht="7.5" customHeight="1">
      <c r="A26" s="51" t="s">
        <v>79</v>
      </c>
      <c r="B26" s="47">
        <f>A26+1911</f>
        <v>1959</v>
      </c>
      <c r="C26" s="48">
        <v>34.46783326275898</v>
      </c>
      <c r="D26" s="48">
        <v>74.85132612624815</v>
      </c>
      <c r="E26" s="48">
        <v>168.2371963885889</v>
      </c>
      <c r="F26" s="48">
        <v>149.98023815301332</v>
      </c>
      <c r="G26" s="48">
        <v>323.0432759766158</v>
      </c>
      <c r="H26" s="48">
        <v>142.81770692355525</v>
      </c>
      <c r="I26" s="48">
        <v>8.758202037433776</v>
      </c>
      <c r="J26" s="48">
        <v>34.339254964393255</v>
      </c>
      <c r="K26" s="49">
        <v>0</v>
      </c>
      <c r="L26" s="49">
        <v>0</v>
      </c>
      <c r="M26" s="48"/>
      <c r="N26" s="50">
        <v>772.5910176667543</v>
      </c>
      <c r="O26" s="50">
        <v>3014.897020939007</v>
      </c>
      <c r="P26" s="50">
        <v>115.77200747297188</v>
      </c>
      <c r="Q26" s="50">
        <v>11.814280174667296</v>
      </c>
      <c r="R26" s="50">
        <v>17.023697805792676</v>
      </c>
      <c r="S26" s="50">
        <v>6.417281153206271</v>
      </c>
      <c r="T26" s="50">
        <v>18.48898056261719</v>
      </c>
      <c r="U26" s="50">
        <v>7.112863848220466</v>
      </c>
      <c r="V26" s="50">
        <v>82.56829114588078</v>
      </c>
      <c r="W26" s="50">
        <v>62.08737163511942</v>
      </c>
      <c r="X26" s="50">
        <v>15.585258027130147</v>
      </c>
    </row>
    <row r="27" spans="1:24" s="35" customFormat="1" ht="7.5" customHeight="1">
      <c r="A27" s="51" t="s">
        <v>80</v>
      </c>
      <c r="B27" s="47">
        <f>A27+1911</f>
        <v>1960</v>
      </c>
      <c r="C27" s="48">
        <v>34.68927774244262</v>
      </c>
      <c r="D27" s="48">
        <v>75.89947254993382</v>
      </c>
      <c r="E27" s="48">
        <v>174.9629988729082</v>
      </c>
      <c r="F27" s="48">
        <v>154.6121629316448</v>
      </c>
      <c r="G27" s="48">
        <v>335.87301304911614</v>
      </c>
      <c r="H27" s="48">
        <v>131.69622770770403</v>
      </c>
      <c r="I27" s="48">
        <v>9.884658891123008</v>
      </c>
      <c r="J27" s="48">
        <v>37.62291143586684</v>
      </c>
      <c r="K27" s="49">
        <v>0</v>
      </c>
      <c r="L27" s="49">
        <v>0</v>
      </c>
      <c r="M27" s="48"/>
      <c r="N27" s="50">
        <v>797.0521084734282</v>
      </c>
      <c r="O27" s="50">
        <v>3120.1923169635834</v>
      </c>
      <c r="P27" s="50">
        <v>118.21048317454729</v>
      </c>
      <c r="Q27" s="50">
        <v>11.383800330246215</v>
      </c>
      <c r="R27" s="50">
        <v>16.055202177418252</v>
      </c>
      <c r="S27" s="50">
        <v>6.4670275187350015</v>
      </c>
      <c r="T27" s="50">
        <v>19.393062900714003</v>
      </c>
      <c r="U27" s="50">
        <v>7.95244592049052</v>
      </c>
      <c r="V27" s="50">
        <v>85.13927985221956</v>
      </c>
      <c r="W27" s="50">
        <v>57.35602961166629</v>
      </c>
      <c r="X27" s="50">
        <v>16.24660900985594</v>
      </c>
    </row>
    <row r="28" spans="1:24" s="35" customFormat="1" ht="7.5" customHeight="1">
      <c r="A28" s="51" t="s">
        <v>81</v>
      </c>
      <c r="B28" s="47">
        <f>A28+1911</f>
        <v>1961</v>
      </c>
      <c r="C28" s="48">
        <v>37.21374481083615</v>
      </c>
      <c r="D28" s="48">
        <v>80.77563199925409</v>
      </c>
      <c r="E28" s="48">
        <v>184.07113061292566</v>
      </c>
      <c r="F28" s="48">
        <v>163.13292295222885</v>
      </c>
      <c r="G28" s="48">
        <v>363.28113283955383</v>
      </c>
      <c r="H28" s="48">
        <v>144.23588212557655</v>
      </c>
      <c r="I28" s="48">
        <v>10.569920143783957</v>
      </c>
      <c r="J28" s="48">
        <v>38.402084157911425</v>
      </c>
      <c r="K28" s="48">
        <v>38.734618321670226</v>
      </c>
      <c r="L28" s="49">
        <v>0</v>
      </c>
      <c r="M28" s="48"/>
      <c r="N28" s="50">
        <v>930.7604770181807</v>
      </c>
      <c r="O28" s="50">
        <v>3599.3896893107276</v>
      </c>
      <c r="P28" s="50">
        <v>107.53751961749995</v>
      </c>
      <c r="Q28" s="50">
        <v>12.519788808579614</v>
      </c>
      <c r="R28" s="50">
        <v>18.155882836145874</v>
      </c>
      <c r="S28" s="50">
        <v>6.695860800167163</v>
      </c>
      <c r="T28" s="50">
        <v>21.876805587793157</v>
      </c>
      <c r="U28" s="50">
        <v>9.961782790080655</v>
      </c>
      <c r="V28" s="50">
        <v>90.89104304781087</v>
      </c>
      <c r="W28" s="50">
        <v>59.36455148709332</v>
      </c>
      <c r="X28" s="50">
        <v>18.88331095414429</v>
      </c>
    </row>
    <row r="29" spans="1:24" s="35" customFormat="1" ht="3.75" customHeight="1">
      <c r="A29" s="51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35" customFormat="1" ht="7.5" customHeight="1">
      <c r="A30" s="51" t="s">
        <v>82</v>
      </c>
      <c r="B30" s="47">
        <f>A30+1911</f>
        <v>1962</v>
      </c>
      <c r="C30" s="48">
        <v>38.376328329175266</v>
      </c>
      <c r="D30" s="48">
        <v>82.27949425932482</v>
      </c>
      <c r="E30" s="48">
        <v>189.84926621100036</v>
      </c>
      <c r="F30" s="48">
        <v>171.05921134346985</v>
      </c>
      <c r="G30" s="48">
        <v>352.18103439460543</v>
      </c>
      <c r="H30" s="48">
        <v>130.33776514576783</v>
      </c>
      <c r="I30" s="48">
        <v>11.931055508658446</v>
      </c>
      <c r="J30" s="48">
        <v>40.105133107523145</v>
      </c>
      <c r="K30" s="48">
        <v>179.2100849285662</v>
      </c>
      <c r="L30" s="49">
        <v>0</v>
      </c>
      <c r="M30" s="48"/>
      <c r="N30" s="50">
        <v>956.0830783439661</v>
      </c>
      <c r="O30" s="50">
        <v>3693.7681363915804</v>
      </c>
      <c r="P30" s="50">
        <v>111.97717598602173</v>
      </c>
      <c r="Q30" s="50">
        <v>13.320959630141054</v>
      </c>
      <c r="R30" s="50">
        <v>19.274427083000845</v>
      </c>
      <c r="S30" s="50">
        <v>7.17342590924298</v>
      </c>
      <c r="T30" s="50">
        <v>22.313944300719086</v>
      </c>
      <c r="U30" s="50">
        <v>10.6598622659007</v>
      </c>
      <c r="V30" s="50">
        <v>102.16383968329637</v>
      </c>
      <c r="W30" s="50">
        <v>60.80729255254092</v>
      </c>
      <c r="X30" s="50">
        <v>15.837615638959724</v>
      </c>
    </row>
    <row r="31" spans="1:24" s="35" customFormat="1" ht="7.5" customHeight="1">
      <c r="A31" s="51" t="s">
        <v>83</v>
      </c>
      <c r="B31" s="47">
        <f>A31+1911</f>
        <v>1963</v>
      </c>
      <c r="C31" s="48">
        <v>39.0406617682262</v>
      </c>
      <c r="D31" s="48">
        <v>81.66427788020498</v>
      </c>
      <c r="E31" s="48">
        <v>179.58287494335056</v>
      </c>
      <c r="F31" s="48">
        <v>170.92297826174538</v>
      </c>
      <c r="G31" s="48">
        <v>260.24408888396226</v>
      </c>
      <c r="H31" s="48">
        <v>136.68223315481046</v>
      </c>
      <c r="I31" s="48">
        <v>12.06247547492219</v>
      </c>
      <c r="J31" s="48">
        <v>44.29040372879117</v>
      </c>
      <c r="K31" s="48">
        <v>537.7031425083469</v>
      </c>
      <c r="L31" s="49">
        <v>0</v>
      </c>
      <c r="M31" s="48"/>
      <c r="N31" s="50">
        <v>955.6474831376739</v>
      </c>
      <c r="O31" s="50">
        <v>3679.8605938000983</v>
      </c>
      <c r="P31" s="50">
        <v>117.12095147809872</v>
      </c>
      <c r="Q31" s="50">
        <v>13.416621817790187</v>
      </c>
      <c r="R31" s="50">
        <v>18.78335887706451</v>
      </c>
      <c r="S31" s="50">
        <v>7.760433022482002</v>
      </c>
      <c r="T31" s="50">
        <v>23.774385000721626</v>
      </c>
      <c r="U31" s="50">
        <v>11.26360667742074</v>
      </c>
      <c r="V31" s="50">
        <v>110.5854757662395</v>
      </c>
      <c r="W31" s="50">
        <v>68.69286259162944</v>
      </c>
      <c r="X31" s="50">
        <v>16.203099076781875</v>
      </c>
    </row>
    <row r="32" spans="1:24" s="35" customFormat="1" ht="7.5" customHeight="1">
      <c r="A32" s="51" t="s">
        <v>84</v>
      </c>
      <c r="B32" s="47">
        <f>A32+1911</f>
        <v>1964</v>
      </c>
      <c r="C32" s="48">
        <v>42.7609290269114</v>
      </c>
      <c r="D32" s="48">
        <v>91.37102519520703</v>
      </c>
      <c r="E32" s="48">
        <v>201.47134760758334</v>
      </c>
      <c r="F32" s="48">
        <v>182.1931695680412</v>
      </c>
      <c r="G32" s="48">
        <v>368.5080627579799</v>
      </c>
      <c r="H32" s="48">
        <v>147.89328133078934</v>
      </c>
      <c r="I32" s="48">
        <v>18.239213889318144</v>
      </c>
      <c r="J32" s="48">
        <v>49.521992005376205</v>
      </c>
      <c r="K32" s="48">
        <v>316.1557032529228</v>
      </c>
      <c r="L32" s="49">
        <v>0</v>
      </c>
      <c r="M32" s="48"/>
      <c r="N32" s="50">
        <v>1170.744396004752</v>
      </c>
      <c r="O32" s="50">
        <v>4574.699012832494</v>
      </c>
      <c r="P32" s="50">
        <v>115.39400668032646</v>
      </c>
      <c r="Q32" s="50">
        <v>14.373243694281467</v>
      </c>
      <c r="R32" s="50">
        <v>19.874621556923017</v>
      </c>
      <c r="S32" s="50">
        <v>8.526527051624454</v>
      </c>
      <c r="T32" s="50">
        <v>25.850793887119796</v>
      </c>
      <c r="U32" s="50">
        <v>11.886218101800779</v>
      </c>
      <c r="V32" s="50">
        <v>126.22565706313391</v>
      </c>
      <c r="W32" s="50">
        <v>60.65170282979658</v>
      </c>
      <c r="X32" s="50">
        <v>18.448211623403637</v>
      </c>
    </row>
    <row r="33" spans="1:24" s="35" customFormat="1" ht="7.5" customHeight="1">
      <c r="A33" s="51" t="s">
        <v>85</v>
      </c>
      <c r="B33" s="47">
        <f>A33+1911</f>
        <v>1965</v>
      </c>
      <c r="C33" s="48">
        <v>45.58434614287784</v>
      </c>
      <c r="D33" s="48">
        <v>97.42065292321885</v>
      </c>
      <c r="E33" s="48">
        <v>207.60485828799972</v>
      </c>
      <c r="F33" s="48">
        <v>190.40430894834245</v>
      </c>
      <c r="G33" s="48">
        <v>357.38895729514627</v>
      </c>
      <c r="H33" s="48">
        <v>170.15116792251308</v>
      </c>
      <c r="I33" s="48">
        <v>24.547372269977842</v>
      </c>
      <c r="J33" s="48">
        <v>43.143906723497004</v>
      </c>
      <c r="K33" s="48">
        <v>451.3311911701064</v>
      </c>
      <c r="L33" s="49">
        <v>0</v>
      </c>
      <c r="M33" s="48"/>
      <c r="N33" s="50">
        <v>1200.4229493934586</v>
      </c>
      <c r="O33" s="50">
        <v>4654.156676851041</v>
      </c>
      <c r="P33" s="50">
        <v>133.678868552018</v>
      </c>
      <c r="Q33" s="50">
        <v>15.43748553187801</v>
      </c>
      <c r="R33" s="50">
        <v>21.402389308724924</v>
      </c>
      <c r="S33" s="50">
        <v>9.123483437969226</v>
      </c>
      <c r="T33" s="50">
        <v>26.38728230752889</v>
      </c>
      <c r="U33" s="50">
        <v>12.744667186930835</v>
      </c>
      <c r="V33" s="50">
        <v>131.76317119986362</v>
      </c>
      <c r="W33" s="50">
        <v>57.99253302289318</v>
      </c>
      <c r="X33" s="50">
        <v>17.3517613099372</v>
      </c>
    </row>
    <row r="34" spans="1:24" s="35" customFormat="1" ht="7.5" customHeight="1">
      <c r="A34" s="51" t="s">
        <v>86</v>
      </c>
      <c r="B34" s="47">
        <f>A34+1911</f>
        <v>1966</v>
      </c>
      <c r="C34" s="48">
        <v>47.24517974050516</v>
      </c>
      <c r="D34" s="48">
        <v>99.79037527242124</v>
      </c>
      <c r="E34" s="48">
        <v>213.33034572572754</v>
      </c>
      <c r="F34" s="48">
        <v>193.06704645477492</v>
      </c>
      <c r="G34" s="48">
        <v>391.20244211289156</v>
      </c>
      <c r="H34" s="48">
        <v>156.0440567024065</v>
      </c>
      <c r="I34" s="48">
        <v>29.053199684734768</v>
      </c>
      <c r="J34" s="48">
        <v>40.1607883019549</v>
      </c>
      <c r="K34" s="48">
        <v>535.17289727927</v>
      </c>
      <c r="L34" s="49">
        <v>0</v>
      </c>
      <c r="M34" s="48"/>
      <c r="N34" s="50">
        <v>1098.4452716537232</v>
      </c>
      <c r="O34" s="50">
        <v>4284.421960529446</v>
      </c>
      <c r="P34" s="50">
        <v>112.41447102065072</v>
      </c>
      <c r="Q34" s="50">
        <v>17.087658268825464</v>
      </c>
      <c r="R34" s="50">
        <v>24.116905224872955</v>
      </c>
      <c r="S34" s="50">
        <v>9.670693458785264</v>
      </c>
      <c r="T34" s="50">
        <v>29.824782186446434</v>
      </c>
      <c r="U34" s="50">
        <v>16.706739887531096</v>
      </c>
      <c r="V34" s="50">
        <v>142.68987320180355</v>
      </c>
      <c r="W34" s="50">
        <v>47.98528494638173</v>
      </c>
      <c r="X34" s="50">
        <v>18.54393347616658</v>
      </c>
    </row>
    <row r="35" spans="1:24" s="35" customFormat="1" ht="3.75" customHeight="1">
      <c r="A35" s="51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s="35" customFormat="1" ht="7.5" customHeight="1">
      <c r="A36" s="51" t="s">
        <v>87</v>
      </c>
      <c r="B36" s="47">
        <f>A36+1911</f>
        <v>1967</v>
      </c>
      <c r="C36" s="48">
        <v>50.588991383728164</v>
      </c>
      <c r="D36" s="48">
        <v>104.5867844503741</v>
      </c>
      <c r="E36" s="48">
        <v>220.1087963703937</v>
      </c>
      <c r="F36" s="48">
        <v>195.87840186854322</v>
      </c>
      <c r="G36" s="48">
        <v>426.57450239722215</v>
      </c>
      <c r="H36" s="48">
        <v>148.52026405168297</v>
      </c>
      <c r="I36" s="48">
        <v>35.84010222821238</v>
      </c>
      <c r="J36" s="48">
        <v>41.74139582381676</v>
      </c>
      <c r="K36" s="48">
        <v>698.3893333524369</v>
      </c>
      <c r="L36" s="49">
        <v>0</v>
      </c>
      <c r="M36" s="48"/>
      <c r="N36" s="50">
        <v>1178.710948333162</v>
      </c>
      <c r="O36" s="50">
        <v>4366.886660783988</v>
      </c>
      <c r="P36" s="50">
        <v>169.9002386237474</v>
      </c>
      <c r="Q36" s="50">
        <v>19.371592998948397</v>
      </c>
      <c r="R36" s="50">
        <v>27.89540225388303</v>
      </c>
      <c r="S36" s="50">
        <v>10.556178765196671</v>
      </c>
      <c r="T36" s="50">
        <v>32.616508966723394</v>
      </c>
      <c r="U36" s="50">
        <v>19.885831554441303</v>
      </c>
      <c r="V36" s="50">
        <v>157.37417408223862</v>
      </c>
      <c r="W36" s="50">
        <v>50.22719140592528</v>
      </c>
      <c r="X36" s="50">
        <v>17.151615617796498</v>
      </c>
    </row>
    <row r="37" spans="1:24" s="35" customFormat="1" ht="7.5" customHeight="1">
      <c r="A37" s="51" t="s">
        <v>88</v>
      </c>
      <c r="B37" s="47">
        <f>A37+1911</f>
        <v>1968</v>
      </c>
      <c r="C37" s="48">
        <v>54.47534200217609</v>
      </c>
      <c r="D37" s="48">
        <v>108.81354883284567</v>
      </c>
      <c r="E37" s="48">
        <v>223.79416759467824</v>
      </c>
      <c r="F37" s="48">
        <v>204.47347084279522</v>
      </c>
      <c r="G37" s="48">
        <v>397.15163871095467</v>
      </c>
      <c r="H37" s="48">
        <v>155.2677923813001</v>
      </c>
      <c r="I37" s="48">
        <v>37.89588598619523</v>
      </c>
      <c r="J37" s="48">
        <v>50.401344077397944</v>
      </c>
      <c r="K37" s="48">
        <v>729.2104275008627</v>
      </c>
      <c r="L37" s="49">
        <v>0</v>
      </c>
      <c r="M37" s="48"/>
      <c r="N37" s="50">
        <v>1306.0112273986829</v>
      </c>
      <c r="O37" s="50">
        <v>4592.773915424948</v>
      </c>
      <c r="P37" s="50">
        <v>240.69015177191355</v>
      </c>
      <c r="Q37" s="50">
        <v>20.71086362603619</v>
      </c>
      <c r="R37" s="50">
        <v>28.59108221229283</v>
      </c>
      <c r="S37" s="50">
        <v>12.197808827644788</v>
      </c>
      <c r="T37" s="50">
        <v>39.04443504088424</v>
      </c>
      <c r="U37" s="50">
        <v>28.526923444321866</v>
      </c>
      <c r="V37" s="50">
        <v>172.76714492660042</v>
      </c>
      <c r="W37" s="50">
        <v>47.98528494638173</v>
      </c>
      <c r="X37" s="50">
        <v>16.768728206744722</v>
      </c>
    </row>
    <row r="38" spans="1:24" s="35" customFormat="1" ht="7.5" customHeight="1">
      <c r="A38" s="51" t="s">
        <v>89</v>
      </c>
      <c r="B38" s="47">
        <f>A38+1911</f>
        <v>1969</v>
      </c>
      <c r="C38" s="48">
        <v>53.83315301109352</v>
      </c>
      <c r="D38" s="48">
        <v>104.10828282216978</v>
      </c>
      <c r="E38" s="48">
        <v>211.07963687089662</v>
      </c>
      <c r="F38" s="48">
        <v>188.29888859441903</v>
      </c>
      <c r="G38" s="48">
        <v>405.8948669381402</v>
      </c>
      <c r="H38" s="48">
        <v>144.22095396555525</v>
      </c>
      <c r="I38" s="48">
        <v>35.53032659344785</v>
      </c>
      <c r="J38" s="48">
        <v>62.41173503577082</v>
      </c>
      <c r="K38" s="48">
        <v>456.7040575824672</v>
      </c>
      <c r="L38" s="49">
        <v>0</v>
      </c>
      <c r="M38" s="48"/>
      <c r="N38" s="50">
        <v>1101.7461153280706</v>
      </c>
      <c r="O38" s="50">
        <v>4300.911632062706</v>
      </c>
      <c r="P38" s="50">
        <v>111.95494064527789</v>
      </c>
      <c r="Q38" s="50">
        <v>22.22950085496609</v>
      </c>
      <c r="R38" s="50">
        <v>30.86909305649745</v>
      </c>
      <c r="S38" s="50">
        <v>12.963902856787241</v>
      </c>
      <c r="T38" s="50">
        <v>41.716942172181405</v>
      </c>
      <c r="U38" s="50">
        <v>31.234339789732047</v>
      </c>
      <c r="V38" s="50">
        <v>183.19942602347516</v>
      </c>
      <c r="W38" s="50">
        <v>52.058906778233734</v>
      </c>
      <c r="X38" s="50">
        <v>16.725218273670656</v>
      </c>
    </row>
    <row r="39" spans="1:24" s="35" customFormat="1" ht="7.5" customHeight="1">
      <c r="A39" s="51" t="s">
        <v>90</v>
      </c>
      <c r="B39" s="47">
        <f>A39+1911</f>
        <v>1970</v>
      </c>
      <c r="C39" s="48">
        <v>57.54234804579454</v>
      </c>
      <c r="D39" s="48">
        <v>108.74519145738789</v>
      </c>
      <c r="E39" s="48">
        <v>218.66097196085335</v>
      </c>
      <c r="F39" s="48">
        <v>199.96539432027689</v>
      </c>
      <c r="G39" s="48">
        <v>386.8308279992989</v>
      </c>
      <c r="H39" s="48">
        <v>140.87704612078926</v>
      </c>
      <c r="I39" s="48">
        <v>35.37074520584188</v>
      </c>
      <c r="J39" s="48">
        <v>76.63720273252757</v>
      </c>
      <c r="K39" s="48">
        <v>543.0864214525145</v>
      </c>
      <c r="L39" s="49">
        <v>0</v>
      </c>
      <c r="M39" s="48"/>
      <c r="N39" s="50">
        <v>1166.2626053266788</v>
      </c>
      <c r="O39" s="50">
        <v>4493.639775166515</v>
      </c>
      <c r="P39" s="50">
        <v>131.1514514874672</v>
      </c>
      <c r="Q39" s="50">
        <v>24.417773397439895</v>
      </c>
      <c r="R39" s="50">
        <v>34.811279487486296</v>
      </c>
      <c r="S39" s="50">
        <v>13.550909970026263</v>
      </c>
      <c r="T39" s="50">
        <v>45.3630764368136</v>
      </c>
      <c r="U39" s="50">
        <v>33.06444003715217</v>
      </c>
      <c r="V39" s="50">
        <v>192.64286531021963</v>
      </c>
      <c r="W39" s="50">
        <v>53.36020264118647</v>
      </c>
      <c r="X39" s="50">
        <v>21.902900309484416</v>
      </c>
    </row>
    <row r="40" spans="1:24" s="35" customFormat="1" ht="7.5" customHeight="1">
      <c r="A40" s="51" t="s">
        <v>91</v>
      </c>
      <c r="B40" s="47">
        <f>A40+1911</f>
        <v>1971</v>
      </c>
      <c r="C40" s="48">
        <v>59.12567607553259</v>
      </c>
      <c r="D40" s="48">
        <v>109.23508598150185</v>
      </c>
      <c r="E40" s="48">
        <v>207.22315912548453</v>
      </c>
      <c r="F40" s="48">
        <v>187.76634109313255</v>
      </c>
      <c r="G40" s="48">
        <v>378.4677401298172</v>
      </c>
      <c r="H40" s="48">
        <v>142.02651444242755</v>
      </c>
      <c r="I40" s="48">
        <v>41.35974081128962</v>
      </c>
      <c r="J40" s="48">
        <v>80.80021127602289</v>
      </c>
      <c r="K40" s="48">
        <v>799.1409911160072</v>
      </c>
      <c r="L40" s="49">
        <v>0</v>
      </c>
      <c r="M40" s="48"/>
      <c r="N40" s="50">
        <v>1210.6255571141692</v>
      </c>
      <c r="O40" s="50">
        <v>4584.030630717026</v>
      </c>
      <c r="P40" s="50">
        <v>156.61091663917387</v>
      </c>
      <c r="Q40" s="50">
        <v>25.087408710983787</v>
      </c>
      <c r="R40" s="50">
        <v>35.46603709540141</v>
      </c>
      <c r="S40" s="50">
        <v>14.157815629476781</v>
      </c>
      <c r="T40" s="50">
        <v>48.69129163749967</v>
      </c>
      <c r="U40" s="50">
        <v>35.0832104131723</v>
      </c>
      <c r="V40" s="50">
        <v>209.42021468876385</v>
      </c>
      <c r="W40" s="50">
        <v>54.29374097765255</v>
      </c>
      <c r="X40" s="50">
        <v>24.635324106535705</v>
      </c>
    </row>
    <row r="41" spans="1:24" s="35" customFormat="1" ht="3.75" customHeight="1">
      <c r="A41" s="51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s="35" customFormat="1" ht="7.5" customHeight="1">
      <c r="A42" s="51" t="s">
        <v>92</v>
      </c>
      <c r="B42" s="47">
        <f>A42+1911</f>
        <v>1972</v>
      </c>
      <c r="C42" s="48">
        <v>61.86051539962557</v>
      </c>
      <c r="D42" s="48">
        <v>109.96423131971797</v>
      </c>
      <c r="E42" s="48">
        <v>212.83018820243174</v>
      </c>
      <c r="F42" s="48">
        <v>198.25628838591555</v>
      </c>
      <c r="G42" s="48">
        <v>352.92230809212765</v>
      </c>
      <c r="H42" s="48">
        <v>135.27898611281043</v>
      </c>
      <c r="I42" s="48">
        <v>40.3365425025219</v>
      </c>
      <c r="J42" s="48">
        <v>74.8339744329387</v>
      </c>
      <c r="K42" s="48">
        <v>1190.298160974035</v>
      </c>
      <c r="L42" s="49">
        <v>0</v>
      </c>
      <c r="M42" s="48"/>
      <c r="N42" s="50">
        <v>1184.8092812212524</v>
      </c>
      <c r="O42" s="50">
        <v>4373.440038667872</v>
      </c>
      <c r="P42" s="50">
        <v>175.6443683159083</v>
      </c>
      <c r="Q42" s="50">
        <v>27.55071004294883</v>
      </c>
      <c r="R42" s="50">
        <v>37.9486596920795</v>
      </c>
      <c r="S42" s="50">
        <v>16.346655712740933</v>
      </c>
      <c r="T42" s="50">
        <v>52.32749093138354</v>
      </c>
      <c r="U42" s="50">
        <v>40.092402327502626</v>
      </c>
      <c r="V42" s="50">
        <v>207.9699133672394</v>
      </c>
      <c r="W42" s="50">
        <v>50.559587631788204</v>
      </c>
      <c r="X42" s="50">
        <v>26.82822473346859</v>
      </c>
    </row>
    <row r="43" spans="1:24" s="35" customFormat="1" ht="7.5" customHeight="1">
      <c r="A43" s="51" t="s">
        <v>93</v>
      </c>
      <c r="B43" s="47">
        <f>A43+1911</f>
        <v>1973</v>
      </c>
      <c r="C43" s="48">
        <v>66.20082720142497</v>
      </c>
      <c r="D43" s="48">
        <v>111.39973620433095</v>
      </c>
      <c r="E43" s="48">
        <v>204.0905935848427</v>
      </c>
      <c r="F43" s="48">
        <v>183.02295288399924</v>
      </c>
      <c r="G43" s="48">
        <v>385.5383507831063</v>
      </c>
      <c r="H43" s="48">
        <v>141.13082484115094</v>
      </c>
      <c r="I43" s="48">
        <v>47.198542169578815</v>
      </c>
      <c r="J43" s="48">
        <v>85.6310821526993</v>
      </c>
      <c r="K43" s="48">
        <v>894.8217458896166</v>
      </c>
      <c r="L43" s="49">
        <v>0</v>
      </c>
      <c r="M43" s="48"/>
      <c r="N43" s="50">
        <v>1140.8819246400544</v>
      </c>
      <c r="O43" s="50">
        <v>4211.321563335913</v>
      </c>
      <c r="P43" s="50">
        <v>169.11458991746477</v>
      </c>
      <c r="Q43" s="50">
        <v>32.13053727665083</v>
      </c>
      <c r="R43" s="50">
        <v>46.29681919299706</v>
      </c>
      <c r="S43" s="50">
        <v>17.421177208161524</v>
      </c>
      <c r="T43" s="50">
        <v>58.90444156676913</v>
      </c>
      <c r="U43" s="50">
        <v>41.318758163402705</v>
      </c>
      <c r="V43" s="50">
        <v>233.5644355527789</v>
      </c>
      <c r="W43" s="50">
        <v>51.160729742391375</v>
      </c>
      <c r="X43" s="50">
        <v>36.26117822392592</v>
      </c>
    </row>
    <row r="44" spans="1:24" s="35" customFormat="1" ht="7.5" customHeight="1">
      <c r="A44" s="51" t="s">
        <v>94</v>
      </c>
      <c r="B44" s="47">
        <f>A44+1911</f>
        <v>1974</v>
      </c>
      <c r="C44" s="48">
        <v>65.95723827377296</v>
      </c>
      <c r="D44" s="48">
        <v>117.70000764235456</v>
      </c>
      <c r="E44" s="48">
        <v>213.79101712876306</v>
      </c>
      <c r="F44" s="48">
        <v>199.11084135309622</v>
      </c>
      <c r="G44" s="48">
        <v>354.7469818091055</v>
      </c>
      <c r="H44" s="48">
        <v>154.87966022074687</v>
      </c>
      <c r="I44" s="48">
        <v>52.21127516849588</v>
      </c>
      <c r="J44" s="48">
        <v>87.2896069467656</v>
      </c>
      <c r="K44" s="48">
        <v>854.9313365373804</v>
      </c>
      <c r="L44" s="49">
        <v>0</v>
      </c>
      <c r="M44" s="48"/>
      <c r="N44" s="50">
        <v>999.3231624885696</v>
      </c>
      <c r="O44" s="50">
        <v>3674.89244697541</v>
      </c>
      <c r="P44" s="50">
        <v>150.866786947013</v>
      </c>
      <c r="Q44" s="50">
        <v>29.846602546527897</v>
      </c>
      <c r="R44" s="50">
        <v>41.004195195683316</v>
      </c>
      <c r="S44" s="50">
        <v>17.819148132391362</v>
      </c>
      <c r="T44" s="50">
        <v>56.212064493975326</v>
      </c>
      <c r="U44" s="50">
        <v>37.29065091779245</v>
      </c>
      <c r="V44" s="50">
        <v>216.40803014701805</v>
      </c>
      <c r="W44" s="50">
        <v>52.058906778233734</v>
      </c>
      <c r="X44" s="50">
        <v>38.54980070362175</v>
      </c>
    </row>
    <row r="45" spans="1:24" s="35" customFormat="1" ht="7.5" customHeight="1">
      <c r="A45" s="51" t="s">
        <v>95</v>
      </c>
      <c r="B45" s="47">
        <f>A45+1911</f>
        <v>1975</v>
      </c>
      <c r="C45" s="48">
        <v>65.04931590707002</v>
      </c>
      <c r="D45" s="48">
        <v>114.19099570218953</v>
      </c>
      <c r="E45" s="48">
        <v>212.97497064338577</v>
      </c>
      <c r="F45" s="48">
        <v>202.50428357059627</v>
      </c>
      <c r="G45" s="48">
        <v>325.7992935699677</v>
      </c>
      <c r="H45" s="48">
        <v>141.90708916225734</v>
      </c>
      <c r="I45" s="48">
        <v>44.86114419817365</v>
      </c>
      <c r="J45" s="48">
        <v>94.13519586187155</v>
      </c>
      <c r="K45" s="48">
        <v>679.1782121687053</v>
      </c>
      <c r="L45" s="49">
        <v>0</v>
      </c>
      <c r="M45" s="48"/>
      <c r="N45" s="50">
        <v>907.9256083149976</v>
      </c>
      <c r="O45" s="50">
        <v>3406.08955561855</v>
      </c>
      <c r="P45" s="50">
        <v>123.75449480001353</v>
      </c>
      <c r="Q45" s="50">
        <v>28.232303129948864</v>
      </c>
      <c r="R45" s="50">
        <v>35.043172806956235</v>
      </c>
      <c r="S45" s="50">
        <v>19.799053480434853</v>
      </c>
      <c r="T45" s="50">
        <v>61.63655852255619</v>
      </c>
      <c r="U45" s="50">
        <v>35.78128988899235</v>
      </c>
      <c r="V45" s="50">
        <v>270.4482350706394</v>
      </c>
      <c r="W45" s="50">
        <v>60.99824357590897</v>
      </c>
      <c r="X45" s="50">
        <v>43.28368142208004</v>
      </c>
    </row>
    <row r="46" spans="1:24" s="35" customFormat="1" ht="7.5" customHeight="1">
      <c r="A46" s="51" t="s">
        <v>96</v>
      </c>
      <c r="B46" s="47">
        <f>A46+1911</f>
        <v>1976</v>
      </c>
      <c r="C46" s="48">
        <v>73.28705055130153</v>
      </c>
      <c r="D46" s="48">
        <v>121.45966329253142</v>
      </c>
      <c r="E46" s="48">
        <v>221.54345873984732</v>
      </c>
      <c r="F46" s="48">
        <v>220.54897448628085</v>
      </c>
      <c r="G46" s="48">
        <v>267.0295942689736</v>
      </c>
      <c r="H46" s="48">
        <v>155.07372630102347</v>
      </c>
      <c r="I46" s="48">
        <v>49.90203861843296</v>
      </c>
      <c r="J46" s="48">
        <v>101.83787477122654</v>
      </c>
      <c r="K46" s="48">
        <v>723.5980728569432</v>
      </c>
      <c r="L46" s="49">
        <v>0</v>
      </c>
      <c r="M46" s="48"/>
      <c r="N46" s="50">
        <v>951.3592903290643</v>
      </c>
      <c r="O46" s="50">
        <v>3294.224539121852</v>
      </c>
      <c r="P46" s="50">
        <v>195.65617498537208</v>
      </c>
      <c r="Q46" s="50">
        <v>35.76570040731768</v>
      </c>
      <c r="R46" s="50">
        <v>46.269537626000606</v>
      </c>
      <c r="S46" s="50">
        <v>23.559878714406896</v>
      </c>
      <c r="T46" s="50">
        <v>66.46495430623806</v>
      </c>
      <c r="U46" s="50">
        <v>37.9887303936125</v>
      </c>
      <c r="V46" s="50">
        <v>282.13304912701255</v>
      </c>
      <c r="W46" s="50">
        <v>63.622052082188645</v>
      </c>
      <c r="X46" s="50">
        <v>48.68761510987895</v>
      </c>
    </row>
    <row r="47" spans="1:24" s="35" customFormat="1" ht="3.75" customHeight="1">
      <c r="A47" s="51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s="35" customFormat="1" ht="7.5" customHeight="1">
      <c r="A48" s="51" t="s">
        <v>97</v>
      </c>
      <c r="B48" s="47">
        <f>A48+1911</f>
        <v>1977</v>
      </c>
      <c r="C48" s="48">
        <v>77.32841230552802</v>
      </c>
      <c r="D48" s="48">
        <v>123.9205288090108</v>
      </c>
      <c r="E48" s="48">
        <v>215.48892029995127</v>
      </c>
      <c r="F48" s="48">
        <v>215.29780842708368</v>
      </c>
      <c r="G48" s="48">
        <v>254.08581508916214</v>
      </c>
      <c r="H48" s="48">
        <v>172.49488904585354</v>
      </c>
      <c r="I48" s="48">
        <v>49.0196474163764</v>
      </c>
      <c r="J48" s="48">
        <v>109.71865030276314</v>
      </c>
      <c r="K48" s="48">
        <v>1229.4076304407536</v>
      </c>
      <c r="L48" s="49">
        <v>0</v>
      </c>
      <c r="M48" s="48"/>
      <c r="N48" s="50">
        <v>742.6027076869059</v>
      </c>
      <c r="O48" s="50">
        <v>2702.1815949836623</v>
      </c>
      <c r="P48" s="50">
        <v>111.91788174403811</v>
      </c>
      <c r="Q48" s="50">
        <v>40.19007658608985</v>
      </c>
      <c r="R48" s="50">
        <v>50.934685582395716</v>
      </c>
      <c r="S48" s="50">
        <v>27.29085612906171</v>
      </c>
      <c r="T48" s="50">
        <v>71.75035874434249</v>
      </c>
      <c r="U48" s="50">
        <v>42.46021244143278</v>
      </c>
      <c r="V48" s="50">
        <v>302.3713448410129</v>
      </c>
      <c r="W48" s="50">
        <v>66.6489794155787</v>
      </c>
      <c r="X48" s="50">
        <v>51.176383281715474</v>
      </c>
    </row>
    <row r="49" spans="1:24" s="35" customFormat="1" ht="7.5" customHeight="1">
      <c r="A49" s="51" t="s">
        <v>98</v>
      </c>
      <c r="B49" s="47">
        <f>A49+1911</f>
        <v>1978</v>
      </c>
      <c r="C49" s="48">
        <v>77.56092900919583</v>
      </c>
      <c r="D49" s="48">
        <v>118.1329376869204</v>
      </c>
      <c r="E49" s="48">
        <v>200.94486600411412</v>
      </c>
      <c r="F49" s="48">
        <v>198.55352420058705</v>
      </c>
      <c r="G49" s="48">
        <v>253.11645717701765</v>
      </c>
      <c r="H49" s="48">
        <v>145.87797972791697</v>
      </c>
      <c r="I49" s="48">
        <v>48.371934725505085</v>
      </c>
      <c r="J49" s="48">
        <v>117.14305323995934</v>
      </c>
      <c r="K49" s="48">
        <v>1662.527303480591</v>
      </c>
      <c r="L49" s="49">
        <v>0</v>
      </c>
      <c r="M49" s="48"/>
      <c r="N49" s="50">
        <v>756.6675929034068</v>
      </c>
      <c r="O49" s="50">
        <v>2644.3615177936954</v>
      </c>
      <c r="P49" s="50">
        <v>148.03548689229623</v>
      </c>
      <c r="Q49" s="50">
        <v>42.23485584708997</v>
      </c>
      <c r="R49" s="50">
        <v>51.35754987084088</v>
      </c>
      <c r="S49" s="50">
        <v>30.335333699420026</v>
      </c>
      <c r="T49" s="50">
        <v>75.77402189741072</v>
      </c>
      <c r="U49" s="50">
        <v>42.18664075496277</v>
      </c>
      <c r="V49" s="50">
        <v>306.6563260182442</v>
      </c>
      <c r="W49" s="50">
        <v>64.81019178314548</v>
      </c>
      <c r="X49" s="50">
        <v>60.08721757528402</v>
      </c>
    </row>
    <row r="50" spans="1:24" s="35" customFormat="1" ht="7.5" customHeight="1">
      <c r="A50" s="51" t="s">
        <v>99</v>
      </c>
      <c r="B50" s="47">
        <f>A50+1911</f>
        <v>1979</v>
      </c>
      <c r="C50" s="48">
        <v>83.67279664846437</v>
      </c>
      <c r="D50" s="48">
        <v>122.55338129985559</v>
      </c>
      <c r="E50" s="48">
        <v>197.75965230312536</v>
      </c>
      <c r="F50" s="48">
        <v>199.11084135309622</v>
      </c>
      <c r="G50" s="48">
        <v>221.96395486319835</v>
      </c>
      <c r="H50" s="48">
        <v>156.13362566253414</v>
      </c>
      <c r="I50" s="48">
        <v>60.5470558857962</v>
      </c>
      <c r="J50" s="48">
        <v>125.9254429212904</v>
      </c>
      <c r="K50" s="48">
        <v>1439.3659217950972</v>
      </c>
      <c r="L50" s="49">
        <v>0</v>
      </c>
      <c r="M50" s="48"/>
      <c r="N50" s="50">
        <v>713.4855881196422</v>
      </c>
      <c r="O50" s="50">
        <v>2395.627324794462</v>
      </c>
      <c r="P50" s="50">
        <v>170.04106244845843</v>
      </c>
      <c r="Q50" s="50">
        <v>47.759347183827096</v>
      </c>
      <c r="R50" s="50">
        <v>61.58813749451437</v>
      </c>
      <c r="S50" s="50">
        <v>31.618789930061283</v>
      </c>
      <c r="T50" s="50">
        <v>83.51336411034936</v>
      </c>
      <c r="U50" s="50">
        <v>47.3279017593131</v>
      </c>
      <c r="V50" s="50">
        <v>311.4357281005407</v>
      </c>
      <c r="W50" s="50">
        <v>66.87529173957047</v>
      </c>
      <c r="X50" s="50">
        <v>69.90305847679313</v>
      </c>
    </row>
    <row r="51" spans="1:24" s="35" customFormat="1" ht="7.5" customHeight="1">
      <c r="A51" s="51" t="s">
        <v>100</v>
      </c>
      <c r="B51" s="47">
        <f>A51+1911</f>
        <v>1980</v>
      </c>
      <c r="C51" s="48">
        <v>84.56964679118312</v>
      </c>
      <c r="D51" s="48">
        <v>119.91022944882218</v>
      </c>
      <c r="E51" s="48">
        <v>189.78345601056668</v>
      </c>
      <c r="F51" s="48">
        <v>191.51894325336067</v>
      </c>
      <c r="G51" s="48">
        <v>209.85648447033503</v>
      </c>
      <c r="H51" s="48">
        <v>147.1319451697042</v>
      </c>
      <c r="I51" s="48">
        <v>62.63100106512127</v>
      </c>
      <c r="J51" s="48">
        <v>132.80442495305542</v>
      </c>
      <c r="K51" s="48">
        <v>1059.881200092605</v>
      </c>
      <c r="L51" s="49">
        <v>0</v>
      </c>
      <c r="M51" s="48"/>
      <c r="N51" s="50">
        <v>642.057654181198</v>
      </c>
      <c r="O51" s="50">
        <v>2198.3395995719416</v>
      </c>
      <c r="P51" s="50">
        <v>139.78617547632842</v>
      </c>
      <c r="Q51" s="50">
        <v>50.58138171947636</v>
      </c>
      <c r="R51" s="50">
        <v>65.02561493606865</v>
      </c>
      <c r="S51" s="50">
        <v>33.648441643633504</v>
      </c>
      <c r="T51" s="50">
        <v>84.75523545388891</v>
      </c>
      <c r="U51" s="50">
        <v>49.41270668034325</v>
      </c>
      <c r="V51" s="50">
        <v>318.93444516069553</v>
      </c>
      <c r="W51" s="50">
        <v>66.51460647320857</v>
      </c>
      <c r="X51" s="50">
        <v>68.77180021686742</v>
      </c>
    </row>
    <row r="52" spans="1:24" s="35" customFormat="1" ht="7.5" customHeight="1">
      <c r="A52" s="51" t="s">
        <v>101</v>
      </c>
      <c r="B52" s="47">
        <f>A52+1911</f>
        <v>1981</v>
      </c>
      <c r="C52" s="48">
        <v>83.42920772081236</v>
      </c>
      <c r="D52" s="48">
        <v>116.99364809595771</v>
      </c>
      <c r="E52" s="48">
        <v>185.72954766385374</v>
      </c>
      <c r="F52" s="48">
        <v>193.16612505966546</v>
      </c>
      <c r="G52" s="48">
        <v>172.24159607555262</v>
      </c>
      <c r="H52" s="48">
        <v>144.01195972525738</v>
      </c>
      <c r="I52" s="48">
        <v>67.06173135629892</v>
      </c>
      <c r="J52" s="48">
        <v>118.75705387848026</v>
      </c>
      <c r="K52" s="48">
        <v>931.7029335496586</v>
      </c>
      <c r="L52" s="48">
        <v>12.730914079630917</v>
      </c>
      <c r="M52" s="48"/>
      <c r="N52" s="50">
        <v>667.0704989158422</v>
      </c>
      <c r="O52" s="50">
        <v>2050.929453655182</v>
      </c>
      <c r="P52" s="50">
        <v>221.33799354451725</v>
      </c>
      <c r="Q52" s="50">
        <v>51.51408804905536</v>
      </c>
      <c r="R52" s="50">
        <v>64.75279926610402</v>
      </c>
      <c r="S52" s="50">
        <v>35.329868798504606</v>
      </c>
      <c r="T52" s="50">
        <v>81.47669510694446</v>
      </c>
      <c r="U52" s="50">
        <v>42.36587737713277</v>
      </c>
      <c r="V52" s="50">
        <v>299.93220170935814</v>
      </c>
      <c r="W52" s="50">
        <v>73.58686659795163</v>
      </c>
      <c r="X52" s="50">
        <v>75.55064778980677</v>
      </c>
    </row>
    <row r="53" spans="1:24" s="35" customFormat="1" ht="3.75" customHeight="1">
      <c r="A53" s="51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s="35" customFormat="1" ht="7.5" customHeight="1">
      <c r="A54" s="51" t="s">
        <v>102</v>
      </c>
      <c r="B54" s="47">
        <f>A54+1911</f>
        <v>1982</v>
      </c>
      <c r="C54" s="48">
        <v>84.92395795867697</v>
      </c>
      <c r="D54" s="48">
        <v>118.0076158319145</v>
      </c>
      <c r="E54" s="48">
        <v>193.00815583181563</v>
      </c>
      <c r="F54" s="48">
        <v>202.07081467420025</v>
      </c>
      <c r="G54" s="48">
        <v>171.46230834225997</v>
      </c>
      <c r="H54" s="48">
        <v>146.46017796874676</v>
      </c>
      <c r="I54" s="48">
        <v>61.326188542931256</v>
      </c>
      <c r="J54" s="48">
        <v>119.75884737825187</v>
      </c>
      <c r="K54" s="48">
        <v>831.0345760405436</v>
      </c>
      <c r="L54" s="48">
        <v>13.816706325228436</v>
      </c>
      <c r="M54" s="48"/>
      <c r="N54" s="50">
        <v>610.5108813521712</v>
      </c>
      <c r="O54" s="50">
        <v>1889.2032004409623</v>
      </c>
      <c r="P54" s="50">
        <v>197.6870027733103</v>
      </c>
      <c r="Q54" s="50">
        <v>53.511036216230906</v>
      </c>
      <c r="R54" s="50">
        <v>66.82619835783518</v>
      </c>
      <c r="S54" s="50">
        <v>37.001346680269954</v>
      </c>
      <c r="T54" s="50">
        <v>83.15570516340996</v>
      </c>
      <c r="U54" s="50">
        <v>44.36578074029291</v>
      </c>
      <c r="V54" s="50">
        <v>280.84755477384317</v>
      </c>
      <c r="W54" s="50">
        <v>80.6096209018215</v>
      </c>
      <c r="X54" s="50">
        <v>81.29395895558339</v>
      </c>
    </row>
    <row r="55" spans="1:24" s="35" customFormat="1" ht="7.5" customHeight="1">
      <c r="A55" s="51" t="s">
        <v>103</v>
      </c>
      <c r="B55" s="47">
        <f>A55+1911</f>
        <v>1983</v>
      </c>
      <c r="C55" s="48">
        <v>88.34527516978923</v>
      </c>
      <c r="D55" s="48">
        <v>114.48721099583979</v>
      </c>
      <c r="E55" s="48">
        <v>192.2974056671322</v>
      </c>
      <c r="F55" s="48">
        <v>202.31851118642658</v>
      </c>
      <c r="G55" s="48">
        <v>165.09495735072278</v>
      </c>
      <c r="H55" s="48">
        <v>127.68055266198056</v>
      </c>
      <c r="I55" s="48">
        <v>61.72044844172248</v>
      </c>
      <c r="J55" s="48">
        <v>113.46981040746348</v>
      </c>
      <c r="K55" s="48">
        <v>790.2278638893002</v>
      </c>
      <c r="L55" s="48">
        <v>14.54056782229345</v>
      </c>
      <c r="M55" s="48"/>
      <c r="N55" s="50">
        <v>721.6941377848813</v>
      </c>
      <c r="O55" s="50">
        <v>2409.338756327074</v>
      </c>
      <c r="P55" s="50">
        <v>162.21422250662374</v>
      </c>
      <c r="Q55" s="50">
        <v>61.30750450963483</v>
      </c>
      <c r="R55" s="50">
        <v>71.34129769574974</v>
      </c>
      <c r="S55" s="50">
        <v>45.99548956786447</v>
      </c>
      <c r="T55" s="50">
        <v>85.5202282015093</v>
      </c>
      <c r="U55" s="50">
        <v>44.88462359394293</v>
      </c>
      <c r="V55" s="50">
        <v>264.05372469846344</v>
      </c>
      <c r="W55" s="50">
        <v>88.48811868078529</v>
      </c>
      <c r="X55" s="50">
        <v>90.97056807125549</v>
      </c>
    </row>
    <row r="56" spans="1:24" s="35" customFormat="1" ht="7.5" customHeight="1">
      <c r="A56" s="51" t="s">
        <v>104</v>
      </c>
      <c r="B56" s="47">
        <f>A56+1911</f>
        <v>1984</v>
      </c>
      <c r="C56" s="48">
        <v>91.0911867178664</v>
      </c>
      <c r="D56" s="48">
        <v>115.25053502178481</v>
      </c>
      <c r="E56" s="48">
        <v>176.30552696175468</v>
      </c>
      <c r="F56" s="48">
        <v>182.70094741810507</v>
      </c>
      <c r="G56" s="48">
        <v>167.3757994969451</v>
      </c>
      <c r="H56" s="48">
        <v>135.45812403306576</v>
      </c>
      <c r="I56" s="48">
        <v>68.73264235593795</v>
      </c>
      <c r="J56" s="48">
        <v>126.58217421558514</v>
      </c>
      <c r="K56" s="48">
        <v>828.9624822109704</v>
      </c>
      <c r="L56" s="48">
        <v>19.18232967222285</v>
      </c>
      <c r="M56" s="48"/>
      <c r="N56" s="50">
        <v>623.7626555169265</v>
      </c>
      <c r="O56" s="50">
        <v>2056.878155774217</v>
      </c>
      <c r="P56" s="50">
        <v>150.50360971486344</v>
      </c>
      <c r="Q56" s="50">
        <v>64.87092099956485</v>
      </c>
      <c r="R56" s="50">
        <v>78.70732078479466</v>
      </c>
      <c r="S56" s="50">
        <v>46.4531561307288</v>
      </c>
      <c r="T56" s="50">
        <v>90.68641299063394</v>
      </c>
      <c r="U56" s="50">
        <v>51.34657549849336</v>
      </c>
      <c r="V56" s="50">
        <v>267.95964984847814</v>
      </c>
      <c r="W56" s="50">
        <v>96.55049522299241</v>
      </c>
      <c r="X56" s="50">
        <v>92.78928327375141</v>
      </c>
    </row>
    <row r="57" spans="1:24" s="35" customFormat="1" ht="7.5" customHeight="1">
      <c r="A57" s="51" t="s">
        <v>105</v>
      </c>
      <c r="B57" s="47">
        <f>A57+1911</f>
        <v>1985</v>
      </c>
      <c r="C57" s="48">
        <v>93.87031493789613</v>
      </c>
      <c r="D57" s="48">
        <v>116.1277880068261</v>
      </c>
      <c r="E57" s="48">
        <v>173.43620222284744</v>
      </c>
      <c r="F57" s="48">
        <v>176.96677316006665</v>
      </c>
      <c r="G57" s="48">
        <v>180.24355060521577</v>
      </c>
      <c r="H57" s="48">
        <v>141.84737652217223</v>
      </c>
      <c r="I57" s="48">
        <v>74.18657095588331</v>
      </c>
      <c r="J57" s="48">
        <v>123.33191086077059</v>
      </c>
      <c r="K57" s="48">
        <v>832.9504818930133</v>
      </c>
      <c r="L57" s="48">
        <v>23.082133487660602</v>
      </c>
      <c r="M57" s="48"/>
      <c r="N57" s="50">
        <v>561.5403002714571</v>
      </c>
      <c r="O57" s="50">
        <v>1846.287563725063</v>
      </c>
      <c r="P57" s="50">
        <v>137.7331123476464</v>
      </c>
      <c r="Q57" s="50">
        <v>69.29529717833702</v>
      </c>
      <c r="R57" s="50">
        <v>89.37441348041153</v>
      </c>
      <c r="S57" s="50">
        <v>45.96564174854724</v>
      </c>
      <c r="T57" s="50">
        <v>94.57098655322572</v>
      </c>
      <c r="U57" s="50">
        <v>56.412368451403694</v>
      </c>
      <c r="V57" s="50">
        <v>264.13612818264096</v>
      </c>
      <c r="W57" s="50">
        <v>103.97636835397262</v>
      </c>
      <c r="X57" s="50">
        <v>95.47819713772864</v>
      </c>
    </row>
    <row r="58" spans="1:24" s="35" customFormat="1" ht="7.5" customHeight="1">
      <c r="A58" s="51" t="s">
        <v>106</v>
      </c>
      <c r="B58" s="47">
        <f>A58+1911</f>
        <v>1986</v>
      </c>
      <c r="C58" s="48">
        <v>93.5713648903232</v>
      </c>
      <c r="D58" s="48">
        <v>110.1009460706335</v>
      </c>
      <c r="E58" s="48">
        <v>162.30111630947349</v>
      </c>
      <c r="F58" s="48">
        <v>160.59403370190944</v>
      </c>
      <c r="G58" s="48">
        <v>192.9782525882902</v>
      </c>
      <c r="H58" s="48">
        <v>133.02483394959765</v>
      </c>
      <c r="I58" s="48">
        <v>71.76468872045147</v>
      </c>
      <c r="J58" s="48">
        <v>115.37321805702955</v>
      </c>
      <c r="K58" s="48">
        <v>768.4760849446849</v>
      </c>
      <c r="L58" s="48">
        <v>25.977579475920663</v>
      </c>
      <c r="M58" s="48"/>
      <c r="N58" s="50">
        <v>622.2041926677477</v>
      </c>
      <c r="O58" s="50">
        <v>1986.7521096402018</v>
      </c>
      <c r="P58" s="50">
        <v>181.75167524021873</v>
      </c>
      <c r="Q58" s="50">
        <v>71.6270630022845</v>
      </c>
      <c r="R58" s="50">
        <v>93.41208539588801</v>
      </c>
      <c r="S58" s="50">
        <v>46.67204013905522</v>
      </c>
      <c r="T58" s="50">
        <v>100.27365976275946</v>
      </c>
      <c r="U58" s="50">
        <v>63.47806476747417</v>
      </c>
      <c r="V58" s="50">
        <v>241.85422606103802</v>
      </c>
      <c r="W58" s="50">
        <v>111.02741169834147</v>
      </c>
      <c r="X58" s="50">
        <v>105.01557446756374</v>
      </c>
    </row>
    <row r="59" spans="1:24" s="35" customFormat="1" ht="3.75" customHeight="1">
      <c r="A59" s="51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s="35" customFormat="1" ht="7.5" customHeight="1">
      <c r="A60" s="51" t="s">
        <v>107</v>
      </c>
      <c r="B60" s="47">
        <f>A60+1911</f>
        <v>1987</v>
      </c>
      <c r="C60" s="48">
        <v>101.03404385566196</v>
      </c>
      <c r="D60" s="48">
        <v>114.68089022630346</v>
      </c>
      <c r="E60" s="48">
        <v>160.98491230080043</v>
      </c>
      <c r="F60" s="48">
        <v>154.68647188531264</v>
      </c>
      <c r="G60" s="48">
        <v>212.87860031407962</v>
      </c>
      <c r="H60" s="48">
        <v>136.8464429150445</v>
      </c>
      <c r="I60" s="48">
        <v>81.79954185873304</v>
      </c>
      <c r="J60" s="48">
        <v>120.0259923115243</v>
      </c>
      <c r="K60" s="48">
        <v>632.8424456279977</v>
      </c>
      <c r="L60" s="48">
        <v>32.89950504160485</v>
      </c>
      <c r="M60" s="48"/>
      <c r="N60" s="50">
        <v>576.9700504676733</v>
      </c>
      <c r="O60" s="50">
        <v>1626.1529001442689</v>
      </c>
      <c r="P60" s="50">
        <v>232.12954558553176</v>
      </c>
      <c r="Q60" s="50">
        <v>78.08426066860063</v>
      </c>
      <c r="R60" s="50">
        <v>100.87359396942054</v>
      </c>
      <c r="S60" s="50">
        <v>51.61682887261106</v>
      </c>
      <c r="T60" s="50">
        <v>113.85476477570823</v>
      </c>
      <c r="U60" s="50">
        <v>74.49640027771488</v>
      </c>
      <c r="V60" s="50">
        <v>252.61612109462286</v>
      </c>
      <c r="W60" s="50">
        <v>106.3526477558863</v>
      </c>
      <c r="X60" s="50">
        <v>123.05479272007113</v>
      </c>
    </row>
    <row r="61" spans="1:24" s="35" customFormat="1" ht="7.5" customHeight="1">
      <c r="A61" s="51" t="s">
        <v>108</v>
      </c>
      <c r="B61" s="47">
        <f>A61+1911</f>
        <v>1988</v>
      </c>
      <c r="C61" s="48">
        <v>102.59522743743163</v>
      </c>
      <c r="D61" s="48">
        <v>116.25310986183199</v>
      </c>
      <c r="E61" s="48">
        <v>155.77274442645515</v>
      </c>
      <c r="F61" s="48">
        <v>150.2279346652396</v>
      </c>
      <c r="G61" s="48">
        <v>203.50814049668304</v>
      </c>
      <c r="H61" s="48">
        <v>150.99833861521495</v>
      </c>
      <c r="I61" s="48">
        <v>88.35176589102541</v>
      </c>
      <c r="J61" s="48">
        <v>114.72761780162115</v>
      </c>
      <c r="K61" s="48">
        <v>455.6315668063564</v>
      </c>
      <c r="L61" s="48">
        <v>39.5861756207429</v>
      </c>
      <c r="M61" s="48"/>
      <c r="N61" s="50">
        <v>374.0117240159376</v>
      </c>
      <c r="O61" s="50">
        <v>897.224436915305</v>
      </c>
      <c r="P61" s="50">
        <v>196.59747107686167</v>
      </c>
      <c r="Q61" s="50">
        <v>78.75389598214453</v>
      </c>
      <c r="R61" s="50">
        <v>98.02267021829019</v>
      </c>
      <c r="S61" s="50">
        <v>54.87024117819004</v>
      </c>
      <c r="T61" s="50">
        <v>118.4943961151721</v>
      </c>
      <c r="U61" s="50">
        <v>89.9862178357759</v>
      </c>
      <c r="V61" s="50">
        <v>250.73732165537524</v>
      </c>
      <c r="W61" s="50">
        <v>98.18418731180805</v>
      </c>
      <c r="X61" s="50">
        <v>115.6929120439393</v>
      </c>
    </row>
    <row r="62" spans="1:24" s="35" customFormat="1" ht="7.5" customHeight="1">
      <c r="A62" s="51" t="s">
        <v>109</v>
      </c>
      <c r="B62" s="47">
        <f>A62+1911</f>
        <v>1989</v>
      </c>
      <c r="C62" s="48">
        <v>102.39592740571636</v>
      </c>
      <c r="D62" s="48">
        <v>115.69485796226026</v>
      </c>
      <c r="E62" s="48">
        <v>154.33808205700154</v>
      </c>
      <c r="F62" s="48">
        <v>151.82557716909912</v>
      </c>
      <c r="G62" s="48">
        <v>187.58025950889746</v>
      </c>
      <c r="H62" s="48">
        <v>151.53575237598088</v>
      </c>
      <c r="I62" s="48">
        <v>92.5665919519126</v>
      </c>
      <c r="J62" s="48">
        <v>107.57035979769739</v>
      </c>
      <c r="K62" s="48">
        <v>380.7862881783549</v>
      </c>
      <c r="L62" s="48">
        <v>40.59053344792061</v>
      </c>
      <c r="M62" s="48"/>
      <c r="N62" s="50">
        <v>264.1933325629429</v>
      </c>
      <c r="O62" s="50">
        <v>531.0524048298362</v>
      </c>
      <c r="P62" s="50">
        <v>169.13682525820863</v>
      </c>
      <c r="Q62" s="50">
        <v>82.59234126156579</v>
      </c>
      <c r="R62" s="50">
        <v>98.6365054757106</v>
      </c>
      <c r="S62" s="50">
        <v>60.710464491263046</v>
      </c>
      <c r="T62" s="50">
        <v>112.59302349067204</v>
      </c>
      <c r="U62" s="50">
        <v>94.5897689736162</v>
      </c>
      <c r="V62" s="50">
        <v>256.9670250591962</v>
      </c>
      <c r="W62" s="50">
        <v>97.54768390058116</v>
      </c>
      <c r="X62" s="50">
        <v>93.25919055095132</v>
      </c>
    </row>
    <row r="63" spans="1:24" s="35" customFormat="1" ht="7.5" customHeight="1">
      <c r="A63" s="51" t="s">
        <v>110</v>
      </c>
      <c r="B63" s="47">
        <f>A63+1911</f>
        <v>1990</v>
      </c>
      <c r="C63" s="48">
        <v>104.6768055464579</v>
      </c>
      <c r="D63" s="48">
        <v>110.54526901110894</v>
      </c>
      <c r="E63" s="48">
        <v>152.6796650060735</v>
      </c>
      <c r="F63" s="48">
        <v>147.1441130880224</v>
      </c>
      <c r="G63" s="48">
        <v>199.8587930627274</v>
      </c>
      <c r="H63" s="48">
        <v>140.08585363966156</v>
      </c>
      <c r="I63" s="48">
        <v>87.41305184628439</v>
      </c>
      <c r="J63" s="48">
        <v>98.66552868861648</v>
      </c>
      <c r="K63" s="48">
        <v>275.2656908472242</v>
      </c>
      <c r="L63" s="48">
        <v>48.90589239545494</v>
      </c>
      <c r="M63" s="48"/>
      <c r="N63" s="50">
        <v>226.04487238522123</v>
      </c>
      <c r="O63" s="50">
        <v>333.17634643070846</v>
      </c>
      <c r="P63" s="50">
        <v>180.36567233385213</v>
      </c>
      <c r="Q63" s="50">
        <v>88.82234123221524</v>
      </c>
      <c r="R63" s="50">
        <v>108.5260735119283</v>
      </c>
      <c r="S63" s="50">
        <v>63.43656532223748</v>
      </c>
      <c r="T63" s="50">
        <v>119.61704780973189</v>
      </c>
      <c r="U63" s="50">
        <v>99.91026660013654</v>
      </c>
      <c r="V63" s="50">
        <v>206.45368925837292</v>
      </c>
      <c r="W63" s="50">
        <v>94.03277061858388</v>
      </c>
      <c r="X63" s="50">
        <v>116.16281932113922</v>
      </c>
    </row>
    <row r="64" spans="1:24" s="35" customFormat="1" ht="7.5" customHeight="1">
      <c r="A64" s="51" t="s">
        <v>111</v>
      </c>
      <c r="B64" s="47">
        <f>A64+1911</f>
        <v>1991</v>
      </c>
      <c r="C64" s="48">
        <v>106.18262800830665</v>
      </c>
      <c r="D64" s="48">
        <v>113.35931430078675</v>
      </c>
      <c r="E64" s="48">
        <v>153.4562253711906</v>
      </c>
      <c r="F64" s="48">
        <v>148.23397774181802</v>
      </c>
      <c r="G64" s="48">
        <v>199.8968070984978</v>
      </c>
      <c r="H64" s="48">
        <v>138.62289395757645</v>
      </c>
      <c r="I64" s="48">
        <v>91.95642782283093</v>
      </c>
      <c r="J64" s="48">
        <v>104.34235852065555</v>
      </c>
      <c r="K64" s="48">
        <v>223.7861335939076</v>
      </c>
      <c r="L64" s="48">
        <v>52.2989931629472</v>
      </c>
      <c r="M64" s="48"/>
      <c r="N64" s="50">
        <v>211.67023057757928</v>
      </c>
      <c r="O64" s="50">
        <v>217.35642358014533</v>
      </c>
      <c r="P64" s="50">
        <v>210.501970822015</v>
      </c>
      <c r="Q64" s="50">
        <v>96.77426058054898</v>
      </c>
      <c r="R64" s="50">
        <v>121.15743903129048</v>
      </c>
      <c r="S64" s="50">
        <v>66.30195597669238</v>
      </c>
      <c r="T64" s="50">
        <v>110.65570419475029</v>
      </c>
      <c r="U64" s="50">
        <v>92.10875678252604</v>
      </c>
      <c r="V64" s="50">
        <v>195.65883283111708</v>
      </c>
      <c r="W64" s="50">
        <v>77.70999425067686</v>
      </c>
      <c r="X64" s="50">
        <v>109.13161413637029</v>
      </c>
    </row>
    <row r="65" spans="1:24" s="35" customFormat="1" ht="3.75" customHeight="1">
      <c r="A65" s="51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s="35" customFormat="1" ht="7.5" customHeight="1">
      <c r="A66" s="51" t="s">
        <v>112</v>
      </c>
      <c r="B66" s="47">
        <f>A66+1911</f>
        <v>1992</v>
      </c>
      <c r="C66" s="48">
        <v>103.68030538788149</v>
      </c>
      <c r="D66" s="48">
        <v>108.6654411860205</v>
      </c>
      <c r="E66" s="48">
        <v>140.58375016636816</v>
      </c>
      <c r="F66" s="48">
        <v>132.67863677400754</v>
      </c>
      <c r="G66" s="48">
        <v>200.4099965813978</v>
      </c>
      <c r="H66" s="48">
        <v>139.47379907878923</v>
      </c>
      <c r="I66" s="48">
        <v>84.6907811165354</v>
      </c>
      <c r="J66" s="48">
        <v>104.43140683174636</v>
      </c>
      <c r="K66" s="48">
        <v>161.6857938975525</v>
      </c>
      <c r="L66" s="48">
        <v>62.87641928880971</v>
      </c>
      <c r="M66" s="48"/>
      <c r="N66" s="50">
        <v>127.74555416528624</v>
      </c>
      <c r="O66" s="50">
        <v>266.59664194457974</v>
      </c>
      <c r="P66" s="50">
        <v>78.49816460603363</v>
      </c>
      <c r="Q66" s="50">
        <v>99.10602640449648</v>
      </c>
      <c r="R66" s="50">
        <v>121.0346719798064</v>
      </c>
      <c r="S66" s="50">
        <v>71.94319382765046</v>
      </c>
      <c r="T66" s="50">
        <v>106.75126069066188</v>
      </c>
      <c r="U66" s="50">
        <v>94.3822318321562</v>
      </c>
      <c r="V66" s="50">
        <v>195.80715910263663</v>
      </c>
      <c r="W66" s="50">
        <v>79.59121544385852</v>
      </c>
      <c r="X66" s="50">
        <v>95.26934945897314</v>
      </c>
    </row>
    <row r="67" spans="1:24" s="35" customFormat="1" ht="7.5" customHeight="1">
      <c r="A67" s="51" t="s">
        <v>113</v>
      </c>
      <c r="B67" s="47">
        <f>A67+1911</f>
        <v>1993</v>
      </c>
      <c r="C67" s="48">
        <v>109.9361119389444</v>
      </c>
      <c r="D67" s="48">
        <v>116.07082352727794</v>
      </c>
      <c r="E67" s="48">
        <v>150.21836350985487</v>
      </c>
      <c r="F67" s="48">
        <v>143.2552778460698</v>
      </c>
      <c r="G67" s="48">
        <v>205.80798966079053</v>
      </c>
      <c r="H67" s="48">
        <v>144.6986550862361</v>
      </c>
      <c r="I67" s="48">
        <v>95.90841395119067</v>
      </c>
      <c r="J67" s="48">
        <v>105.07700708715473</v>
      </c>
      <c r="K67" s="48">
        <v>114.35042430338235</v>
      </c>
      <c r="L67" s="48">
        <v>74.87442360266229</v>
      </c>
      <c r="M67" s="48"/>
      <c r="N67" s="50">
        <v>133.35989237971873</v>
      </c>
      <c r="O67" s="50">
        <v>191.61684710354913</v>
      </c>
      <c r="P67" s="50">
        <v>113.0370605614785</v>
      </c>
      <c r="Q67" s="50">
        <v>103.43474039561953</v>
      </c>
      <c r="R67" s="50">
        <v>122.00316760818082</v>
      </c>
      <c r="S67" s="50">
        <v>80.86769180350475</v>
      </c>
      <c r="T67" s="50">
        <v>113.43749600427896</v>
      </c>
      <c r="U67" s="50">
        <v>114.69257117594752</v>
      </c>
      <c r="V67" s="50">
        <v>176.8049156512992</v>
      </c>
      <c r="W67" s="50">
        <v>73.16253099046706</v>
      </c>
      <c r="X67" s="50">
        <v>95.0517997936028</v>
      </c>
    </row>
    <row r="68" spans="1:24" s="35" customFormat="1" ht="7.5" customHeight="1">
      <c r="A68" s="51" t="s">
        <v>114</v>
      </c>
      <c r="B68" s="47">
        <f>A68+1911</f>
        <v>1994</v>
      </c>
      <c r="C68" s="48">
        <v>106.57015584775301</v>
      </c>
      <c r="D68" s="48">
        <v>111.99216679163153</v>
      </c>
      <c r="E68" s="48">
        <v>140.2415371241132</v>
      </c>
      <c r="F68" s="48">
        <v>132.23278305200026</v>
      </c>
      <c r="G68" s="48">
        <v>200.4099965813978</v>
      </c>
      <c r="H68" s="48">
        <v>151.5058960559383</v>
      </c>
      <c r="I68" s="48">
        <v>93.101658957415</v>
      </c>
      <c r="J68" s="48">
        <v>94.11293378409886</v>
      </c>
      <c r="K68" s="48">
        <v>99.31472837421789</v>
      </c>
      <c r="L68" s="48">
        <v>85.77758740220405</v>
      </c>
      <c r="M68" s="48"/>
      <c r="N68" s="50">
        <v>100.67089212085902</v>
      </c>
      <c r="O68" s="50">
        <v>141.31436050357266</v>
      </c>
      <c r="P68" s="50">
        <v>86.53994617505889</v>
      </c>
      <c r="Q68" s="50">
        <v>109.2940493891286</v>
      </c>
      <c r="R68" s="50">
        <v>129.32826834673105</v>
      </c>
      <c r="S68" s="50">
        <v>84.9070966844377</v>
      </c>
      <c r="T68" s="50">
        <v>100.03522046479985</v>
      </c>
      <c r="U68" s="50">
        <v>93.0521074255261</v>
      </c>
      <c r="V68" s="50">
        <v>164.47735441834132</v>
      </c>
      <c r="W68" s="50">
        <v>67.62495131279324</v>
      </c>
      <c r="X68" s="50">
        <v>90.74431641927033</v>
      </c>
    </row>
    <row r="69" spans="1:24" s="35" customFormat="1" ht="7.5" customHeight="1">
      <c r="A69" s="51" t="s">
        <v>115</v>
      </c>
      <c r="B69" s="47">
        <f>A69+1911</f>
        <v>1995</v>
      </c>
      <c r="C69" s="48">
        <v>110.54508425807441</v>
      </c>
      <c r="D69" s="48">
        <v>114.23656728582802</v>
      </c>
      <c r="E69" s="48">
        <v>139.5044628792563</v>
      </c>
      <c r="F69" s="48">
        <v>132.91394846062252</v>
      </c>
      <c r="G69" s="48">
        <v>191.7618034436383</v>
      </c>
      <c r="H69" s="48">
        <v>151.71489029623623</v>
      </c>
      <c r="I69" s="48">
        <v>93.07349753607276</v>
      </c>
      <c r="J69" s="48">
        <v>102.66157164881653</v>
      </c>
      <c r="K69" s="48">
        <v>82.72756520582526</v>
      </c>
      <c r="L69" s="48">
        <v>94.47297363569753</v>
      </c>
      <c r="M69" s="48"/>
      <c r="N69" s="50">
        <v>117.50422687068345</v>
      </c>
      <c r="O69" s="50">
        <v>199.00369698762628</v>
      </c>
      <c r="P69" s="50">
        <v>88.80795093093144</v>
      </c>
      <c r="Q69" s="50">
        <v>114.7826674054973</v>
      </c>
      <c r="R69" s="50">
        <v>132.4929301183207</v>
      </c>
      <c r="S69" s="50">
        <v>93.59281210575408</v>
      </c>
      <c r="T69" s="50">
        <v>104.21784314984116</v>
      </c>
      <c r="U69" s="50">
        <v>97.97639778198642</v>
      </c>
      <c r="V69" s="50">
        <v>175.9644001126884</v>
      </c>
      <c r="W69" s="50">
        <v>78.65767710739242</v>
      </c>
      <c r="X69" s="50">
        <v>90.39623695467782</v>
      </c>
    </row>
    <row r="70" spans="1:24" s="35" customFormat="1" ht="7.5" customHeight="1">
      <c r="A70" s="51" t="s">
        <v>116</v>
      </c>
      <c r="B70" s="47">
        <f>A70+1911</f>
        <v>1996</v>
      </c>
      <c r="C70" s="48">
        <v>110.72223984182132</v>
      </c>
      <c r="D70" s="48">
        <v>113.9289590962681</v>
      </c>
      <c r="E70" s="48">
        <v>131.62040086730474</v>
      </c>
      <c r="F70" s="48">
        <v>123.84825611314064</v>
      </c>
      <c r="G70" s="48">
        <v>190.07017885185678</v>
      </c>
      <c r="H70" s="48">
        <v>149.2816002127681</v>
      </c>
      <c r="I70" s="48">
        <v>93.87140447410265</v>
      </c>
      <c r="J70" s="48">
        <v>111.31038886351135</v>
      </c>
      <c r="K70" s="48">
        <v>104.12531806900597</v>
      </c>
      <c r="L70" s="48">
        <v>90.48268713312665</v>
      </c>
      <c r="M70" s="48"/>
      <c r="N70" s="50">
        <v>96.79893473159524</v>
      </c>
      <c r="O70" s="50">
        <v>163.4258823910867</v>
      </c>
      <c r="P70" s="50">
        <v>74.11780247949545</v>
      </c>
      <c r="Q70" s="50">
        <v>119.42289126641288</v>
      </c>
      <c r="R70" s="50">
        <v>136.40783498231312</v>
      </c>
      <c r="S70" s="50">
        <v>99.36389618396532</v>
      </c>
      <c r="T70" s="50">
        <v>99.34970748316601</v>
      </c>
      <c r="U70" s="50">
        <v>94.33506430000618</v>
      </c>
      <c r="V70" s="50">
        <v>164.80696835505142</v>
      </c>
      <c r="W70" s="50">
        <v>70.7226012474307</v>
      </c>
      <c r="X70" s="50">
        <v>87.01986614813038</v>
      </c>
    </row>
    <row r="71" spans="1:24" s="35" customFormat="1" ht="3.75" customHeight="1">
      <c r="A71" s="51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s="35" customFormat="1" ht="7.5" customHeight="1">
      <c r="A72" s="52" t="s">
        <v>57</v>
      </c>
      <c r="B72" s="47">
        <f>A72+1911</f>
        <v>1997</v>
      </c>
      <c r="C72" s="48">
        <v>109.28285072387764</v>
      </c>
      <c r="D72" s="48">
        <v>115.75182244180839</v>
      </c>
      <c r="E72" s="48">
        <v>134.58185988681907</v>
      </c>
      <c r="F72" s="48">
        <v>130.98191566525753</v>
      </c>
      <c r="G72" s="48">
        <v>167.3757994969451</v>
      </c>
      <c r="H72" s="48">
        <v>146.96773540947018</v>
      </c>
      <c r="I72" s="48">
        <v>98.80904034944044</v>
      </c>
      <c r="J72" s="48">
        <v>109.08418108624116</v>
      </c>
      <c r="K72" s="48">
        <v>120.81660655546764</v>
      </c>
      <c r="L72" s="48">
        <v>95.55876588129505</v>
      </c>
      <c r="M72" s="48"/>
      <c r="N72" s="50">
        <v>108.87944178609831</v>
      </c>
      <c r="O72" s="50">
        <v>169.79949180433908</v>
      </c>
      <c r="P72" s="50">
        <v>89.460187592751</v>
      </c>
      <c r="Q72" s="50">
        <v>110.53782815619178</v>
      </c>
      <c r="R72" s="50">
        <v>110.66767652115063</v>
      </c>
      <c r="S72" s="50">
        <v>109.30028580236186</v>
      </c>
      <c r="T72" s="50">
        <v>101.28702677908774</v>
      </c>
      <c r="U72" s="50">
        <v>105.94771071533695</v>
      </c>
      <c r="V72" s="50">
        <v>157.81915289679725</v>
      </c>
      <c r="W72" s="50">
        <v>70.75089028792968</v>
      </c>
      <c r="X72" s="50">
        <v>79.61447553892447</v>
      </c>
    </row>
    <row r="73" spans="1:24" s="35" customFormat="1" ht="7.5" customHeight="1">
      <c r="A73" s="51" t="s">
        <v>37</v>
      </c>
      <c r="B73" s="47">
        <f>A73+1911</f>
        <v>1998</v>
      </c>
      <c r="C73" s="48">
        <v>103.28170532445094</v>
      </c>
      <c r="D73" s="48">
        <v>106.18178987772188</v>
      </c>
      <c r="E73" s="48">
        <v>119.36654154655865</v>
      </c>
      <c r="F73" s="48">
        <v>119.1544072064526</v>
      </c>
      <c r="G73" s="48">
        <v>129.83693917370334</v>
      </c>
      <c r="H73" s="48">
        <v>145.99740500808718</v>
      </c>
      <c r="I73" s="48">
        <v>85.90172223425132</v>
      </c>
      <c r="J73" s="48">
        <v>103.15133735981598</v>
      </c>
      <c r="K73" s="48">
        <v>93.86897423920888</v>
      </c>
      <c r="L73" s="48">
        <v>91.19750036147835</v>
      </c>
      <c r="M73" s="48"/>
      <c r="N73" s="50">
        <v>137.90944231210372</v>
      </c>
      <c r="O73" s="50">
        <v>172.75750027561773</v>
      </c>
      <c r="P73" s="50">
        <v>131.7073350060634</v>
      </c>
      <c r="Q73" s="50">
        <v>102.36930239356911</v>
      </c>
      <c r="R73" s="50">
        <v>95.82650407507495</v>
      </c>
      <c r="S73" s="50">
        <v>108.61467491869249</v>
      </c>
      <c r="T73" s="50">
        <v>101.39631145731923</v>
      </c>
      <c r="U73" s="50">
        <v>113.45678183361744</v>
      </c>
      <c r="V73" s="50">
        <v>134.40008269354442</v>
      </c>
      <c r="W73" s="50">
        <v>78.063607256914</v>
      </c>
      <c r="X73" s="50">
        <v>75.6898795756438</v>
      </c>
    </row>
    <row r="74" spans="1:46" s="35" customFormat="1" ht="7.5" customHeight="1">
      <c r="A74" s="51" t="s">
        <v>38</v>
      </c>
      <c r="B74" s="47">
        <v>1999</v>
      </c>
      <c r="C74" s="48">
        <v>104.45536106677424</v>
      </c>
      <c r="D74" s="48">
        <v>113.38210009260601</v>
      </c>
      <c r="E74" s="48">
        <v>120.74855575566535</v>
      </c>
      <c r="F74" s="48">
        <v>122.88223971545816</v>
      </c>
      <c r="G74" s="48">
        <v>116.83613894023635</v>
      </c>
      <c r="H74" s="48">
        <v>138.10040835683176</v>
      </c>
      <c r="I74" s="48">
        <v>97.59809923172452</v>
      </c>
      <c r="J74" s="48">
        <v>122.0963655443856</v>
      </c>
      <c r="K74" s="48">
        <v>78.73956552378233</v>
      </c>
      <c r="L74" s="48">
        <v>94.99777322106965</v>
      </c>
      <c r="M74" s="48"/>
      <c r="N74" s="50">
        <v>115.90704444761212</v>
      </c>
      <c r="O74" s="50">
        <v>98.26798308176045</v>
      </c>
      <c r="P74" s="50">
        <v>131.08474546523564</v>
      </c>
      <c r="Q74" s="50">
        <v>98.65525047518368</v>
      </c>
      <c r="R74" s="50">
        <v>88.36499550154244</v>
      </c>
      <c r="S74" s="50">
        <v>109.10155800999394</v>
      </c>
      <c r="T74" s="50">
        <v>99.2900976586761</v>
      </c>
      <c r="U74" s="50">
        <v>113.33414625002743</v>
      </c>
      <c r="V74" s="50">
        <v>128.61535810428217</v>
      </c>
      <c r="W74" s="50">
        <v>71.677356364271</v>
      </c>
      <c r="X74" s="50">
        <v>72.90524385890362</v>
      </c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s="35" customFormat="1" ht="7.5" customHeight="1">
      <c r="A75" s="51" t="s">
        <v>2</v>
      </c>
      <c r="B75" s="47">
        <v>2000</v>
      </c>
      <c r="C75" s="48">
        <v>106.75838365548412</v>
      </c>
      <c r="D75" s="48">
        <v>108.08440349462956</v>
      </c>
      <c r="E75" s="48">
        <v>118.37938854005387</v>
      </c>
      <c r="F75" s="48">
        <v>122.26299843489245</v>
      </c>
      <c r="G75" s="48">
        <v>103.30314220598416</v>
      </c>
      <c r="H75" s="48">
        <v>136.99572451525728</v>
      </c>
      <c r="I75" s="48">
        <v>88.48318585728916</v>
      </c>
      <c r="J75" s="48">
        <v>114.04862442955374</v>
      </c>
      <c r="K75" s="48">
        <v>85.23698537128828</v>
      </c>
      <c r="L75" s="48">
        <v>96.15595161637368</v>
      </c>
      <c r="M75" s="48"/>
      <c r="N75" s="50">
        <v>114.34858159843344</v>
      </c>
      <c r="O75" s="50">
        <v>32.734204242934666</v>
      </c>
      <c r="P75" s="50">
        <v>157.2335061800016</v>
      </c>
      <c r="Q75" s="50">
        <v>104.28006865383172</v>
      </c>
      <c r="R75" s="50">
        <v>98.9366027126717</v>
      </c>
      <c r="S75" s="50">
        <v>109.18104912694109</v>
      </c>
      <c r="T75" s="50">
        <v>108.55942536685549</v>
      </c>
      <c r="U75" s="50">
        <v>116.65474051338764</v>
      </c>
      <c r="V75" s="50">
        <v>132.94978137202</v>
      </c>
      <c r="W75" s="50">
        <v>85.36925196577359</v>
      </c>
      <c r="X75" s="50">
        <v>89.63046213257428</v>
      </c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s="35" customFormat="1" ht="7.5" customHeight="1">
      <c r="A76" s="51" t="s">
        <v>63</v>
      </c>
      <c r="B76" s="47">
        <v>2001</v>
      </c>
      <c r="C76" s="48">
        <v>105.45186122535063</v>
      </c>
      <c r="D76" s="48">
        <v>103.40192327577293</v>
      </c>
      <c r="E76" s="48">
        <v>107.02054794520548</v>
      </c>
      <c r="F76" s="48">
        <v>110.48502927853276</v>
      </c>
      <c r="G76" s="48">
        <v>93.6855911560802</v>
      </c>
      <c r="H76" s="48">
        <v>124.47099825740602</v>
      </c>
      <c r="I76" s="48">
        <v>92.47272054743851</v>
      </c>
      <c r="J76" s="48">
        <v>107.78184953653805</v>
      </c>
      <c r="K76" s="48">
        <v>104.84378276368211</v>
      </c>
      <c r="L76" s="48">
        <v>90.82652134423252</v>
      </c>
      <c r="M76" s="48"/>
      <c r="N76" s="50">
        <v>94.6790380609733</v>
      </c>
      <c r="O76" s="50">
        <v>43.43859953955084</v>
      </c>
      <c r="P76" s="50">
        <v>122.3091976516634</v>
      </c>
      <c r="Q76" s="50">
        <v>104.60251046025105</v>
      </c>
      <c r="R76" s="50">
        <v>103.36985734959687</v>
      </c>
      <c r="S76" s="50">
        <v>105.66356720202874</v>
      </c>
      <c r="T76" s="50">
        <v>110.38745998454576</v>
      </c>
      <c r="U76" s="50">
        <v>117.5226231049477</v>
      </c>
      <c r="V76" s="50">
        <v>131.9609395618897</v>
      </c>
      <c r="W76" s="50">
        <v>91.41603437242891</v>
      </c>
      <c r="X76" s="50">
        <v>96.34839579920994</v>
      </c>
      <c r="Y76" s="50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s="35" customFormat="1" ht="3.75" customHeight="1">
      <c r="A77" s="51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s="35" customFormat="1" ht="7.5" customHeight="1">
      <c r="A78" s="51" t="s">
        <v>67</v>
      </c>
      <c r="B78" s="47">
        <v>2002</v>
      </c>
      <c r="C78" s="48">
        <v>109.77538753559</v>
      </c>
      <c r="D78" s="48">
        <v>109.08902905594044</v>
      </c>
      <c r="E78" s="48">
        <v>114.9935787671233</v>
      </c>
      <c r="F78" s="48">
        <v>115.7220196663352</v>
      </c>
      <c r="G78" s="48">
        <v>112.17912685029043</v>
      </c>
      <c r="H78" s="48">
        <v>120.93602190689569</v>
      </c>
      <c r="I78" s="48">
        <v>97.03162567042723</v>
      </c>
      <c r="J78" s="48">
        <v>120.07975856865704</v>
      </c>
      <c r="K78" s="48">
        <v>98.5846089326903</v>
      </c>
      <c r="L78" s="48">
        <v>93.46049046321527</v>
      </c>
      <c r="M78" s="48"/>
      <c r="N78" s="50">
        <v>105.62393486082182</v>
      </c>
      <c r="O78" s="50">
        <v>64.92767473176664</v>
      </c>
      <c r="P78" s="50">
        <v>127.56849315068492</v>
      </c>
      <c r="Q78" s="50">
        <v>102.64644351464435</v>
      </c>
      <c r="R78" s="50">
        <v>99.80359727103577</v>
      </c>
      <c r="S78" s="50">
        <v>105.12468300929838</v>
      </c>
      <c r="T78" s="50">
        <v>119.37299922728778</v>
      </c>
      <c r="U78" s="50">
        <v>123.26947937477965</v>
      </c>
      <c r="V78" s="50">
        <v>142.47822644497228</v>
      </c>
      <c r="W78" s="50">
        <v>94.40533869640734</v>
      </c>
      <c r="X78" s="50">
        <v>110.42489642547451</v>
      </c>
      <c r="Y78" s="50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s="35" customFormat="1" ht="7.5" customHeight="1">
      <c r="A79" s="51" t="s">
        <v>69</v>
      </c>
      <c r="B79" s="47">
        <v>2003</v>
      </c>
      <c r="C79" s="48">
        <v>109.94411051355057</v>
      </c>
      <c r="D79" s="48">
        <v>106.21445558887396</v>
      </c>
      <c r="E79" s="48">
        <v>106.03595890410959</v>
      </c>
      <c r="F79" s="48">
        <v>105.81151254005081</v>
      </c>
      <c r="G79" s="48">
        <v>106.84841671350947</v>
      </c>
      <c r="H79" s="48">
        <v>121.93178989295494</v>
      </c>
      <c r="I79" s="48">
        <v>102.01590530793416</v>
      </c>
      <c r="J79" s="48">
        <v>108.82733347704247</v>
      </c>
      <c r="K79" s="48">
        <v>98.06039001887189</v>
      </c>
      <c r="L79" s="48">
        <v>94.00544959128065</v>
      </c>
      <c r="M79" s="50"/>
      <c r="N79" s="48">
        <v>115.00662753266427</v>
      </c>
      <c r="O79" s="48">
        <v>38.49963077190391</v>
      </c>
      <c r="P79" s="48">
        <v>156.26223091976516</v>
      </c>
      <c r="Q79" s="50">
        <v>100.59623430962344</v>
      </c>
      <c r="R79" s="50">
        <v>95.9479015918958</v>
      </c>
      <c r="S79" s="50">
        <v>104.63863060016907</v>
      </c>
      <c r="T79" s="50">
        <v>127.81763991610553</v>
      </c>
      <c r="U79" s="50">
        <v>133.9170290280879</v>
      </c>
      <c r="V79" s="50">
        <v>135.2995513328055</v>
      </c>
      <c r="W79" s="50">
        <v>115.44016820550324</v>
      </c>
      <c r="X79" s="50">
        <v>118.79757202042585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s="35" customFormat="1" ht="7.5" customHeight="1">
      <c r="A80" s="51" t="s">
        <v>120</v>
      </c>
      <c r="B80" s="47">
        <v>2004</v>
      </c>
      <c r="C80" s="48">
        <v>105.2936834335126</v>
      </c>
      <c r="D80" s="48">
        <v>100.95129769413711</v>
      </c>
      <c r="E80" s="48">
        <v>92.59417808219177</v>
      </c>
      <c r="F80" s="48">
        <v>92.03402938901779</v>
      </c>
      <c r="G80" s="48">
        <v>94.76297545437514</v>
      </c>
      <c r="H80" s="48">
        <v>107.36868309683844</v>
      </c>
      <c r="I80" s="48">
        <v>100.43462178657296</v>
      </c>
      <c r="J80" s="48">
        <v>108.62254796292305</v>
      </c>
      <c r="K80" s="48">
        <v>104.73893898091843</v>
      </c>
      <c r="L80" s="48">
        <v>96.2488646684832</v>
      </c>
      <c r="M80" s="50"/>
      <c r="N80" s="48">
        <v>114.80780155273622</v>
      </c>
      <c r="O80" s="48">
        <v>51.23148429694626</v>
      </c>
      <c r="P80" s="48">
        <v>149.09491193737767</v>
      </c>
      <c r="Q80" s="50">
        <v>100.47071129707113</v>
      </c>
      <c r="R80" s="50">
        <v>96.5164358073186</v>
      </c>
      <c r="S80" s="50">
        <v>103.88841927303464</v>
      </c>
      <c r="T80" s="50">
        <v>118.71067446738051</v>
      </c>
      <c r="U80" s="50">
        <v>123.49277235867905</v>
      </c>
      <c r="V80" s="50">
        <v>129.45368171021377</v>
      </c>
      <c r="W80" s="50">
        <v>106.78306975043422</v>
      </c>
      <c r="X80" s="50">
        <v>110.40562674631467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s="35" customFormat="1" ht="7.5" customHeight="1">
      <c r="A81" s="51" t="s">
        <v>70</v>
      </c>
      <c r="B81" s="70">
        <v>2005</v>
      </c>
      <c r="C81" s="48">
        <v>99.28292734366762</v>
      </c>
      <c r="D81" s="48">
        <v>91.37627959880055</v>
      </c>
      <c r="E81" s="48">
        <v>92.66909246575342</v>
      </c>
      <c r="F81" s="48">
        <v>94.07800243067065</v>
      </c>
      <c r="G81" s="48">
        <v>87.20254824807945</v>
      </c>
      <c r="H81" s="48">
        <v>98.02091112770725</v>
      </c>
      <c r="I81" s="48">
        <v>86.64693915294988</v>
      </c>
      <c r="J81" s="48">
        <v>93.33908169864195</v>
      </c>
      <c r="K81" s="48">
        <v>98.09184315370099</v>
      </c>
      <c r="L81" s="48">
        <v>88.81017257039056</v>
      </c>
      <c r="M81" s="50"/>
      <c r="N81" s="48">
        <v>89.79359969702708</v>
      </c>
      <c r="O81" s="48">
        <v>71.44780852265322</v>
      </c>
      <c r="P81" s="48">
        <v>99.68199608610566</v>
      </c>
      <c r="Q81" s="50">
        <v>97.63598326359833</v>
      </c>
      <c r="R81" s="50">
        <v>97.94293983874303</v>
      </c>
      <c r="S81" s="50">
        <v>97.35841081994928</v>
      </c>
      <c r="T81" s="50">
        <v>116.2821503477205</v>
      </c>
      <c r="U81" s="50">
        <v>120.29615701022446</v>
      </c>
      <c r="V81" s="50">
        <v>132.63394035365533</v>
      </c>
      <c r="W81" s="50">
        <v>98.1259712953652</v>
      </c>
      <c r="X81" s="50">
        <v>108.26669235957222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s="55" customFormat="1" ht="7.5" customHeight="1">
      <c r="A82" s="51" t="s">
        <v>118</v>
      </c>
      <c r="B82" s="70">
        <v>2006</v>
      </c>
      <c r="C82" s="48">
        <v>100</v>
      </c>
      <c r="D82" s="48">
        <v>100</v>
      </c>
      <c r="E82" s="48">
        <v>100</v>
      </c>
      <c r="F82" s="48">
        <v>100</v>
      </c>
      <c r="G82" s="48">
        <v>100</v>
      </c>
      <c r="H82" s="48">
        <v>100</v>
      </c>
      <c r="I82" s="48">
        <v>100</v>
      </c>
      <c r="J82" s="48">
        <v>100</v>
      </c>
      <c r="K82" s="48">
        <v>100</v>
      </c>
      <c r="L82" s="48">
        <v>100</v>
      </c>
      <c r="M82" s="50"/>
      <c r="N82" s="48">
        <v>100</v>
      </c>
      <c r="O82" s="48">
        <v>100</v>
      </c>
      <c r="P82" s="48">
        <v>100</v>
      </c>
      <c r="Q82" s="50">
        <v>100</v>
      </c>
      <c r="R82" s="50">
        <v>100</v>
      </c>
      <c r="S82" s="50">
        <v>100</v>
      </c>
      <c r="T82" s="50">
        <v>100</v>
      </c>
      <c r="U82" s="50">
        <v>100</v>
      </c>
      <c r="V82" s="50">
        <v>100</v>
      </c>
      <c r="W82" s="50">
        <v>100</v>
      </c>
      <c r="X82" s="50">
        <v>100</v>
      </c>
      <c r="Y82" s="35"/>
      <c r="Z82" s="35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24" s="5" customFormat="1" ht="3" customHeight="1">
      <c r="A83" s="71"/>
      <c r="B83" s="72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46" s="55" customFormat="1" ht="7.5" customHeight="1">
      <c r="A84" s="74" t="s">
        <v>127</v>
      </c>
      <c r="B84" s="70">
        <v>2007</v>
      </c>
      <c r="C84" s="48">
        <v>97.47</v>
      </c>
      <c r="D84" s="48">
        <v>93.52</v>
      </c>
      <c r="E84" s="48">
        <v>86.03</v>
      </c>
      <c r="F84" s="48">
        <v>87.39</v>
      </c>
      <c r="G84" s="48">
        <v>80.91</v>
      </c>
      <c r="H84" s="48">
        <v>92.84</v>
      </c>
      <c r="I84" s="48">
        <v>99.82</v>
      </c>
      <c r="J84" s="48">
        <v>90.62</v>
      </c>
      <c r="K84" s="48">
        <v>90.3</v>
      </c>
      <c r="L84" s="48">
        <v>98.3</v>
      </c>
      <c r="M84" s="48"/>
      <c r="N84" s="48">
        <v>68.52</v>
      </c>
      <c r="O84" s="48">
        <v>42.45</v>
      </c>
      <c r="P84" s="48">
        <v>86.82</v>
      </c>
      <c r="Q84" s="48">
        <v>97.57</v>
      </c>
      <c r="R84" s="48">
        <v>98.2</v>
      </c>
      <c r="S84" s="48">
        <v>97</v>
      </c>
      <c r="T84" s="48">
        <v>105.14</v>
      </c>
      <c r="U84" s="48">
        <v>110.24</v>
      </c>
      <c r="V84" s="48">
        <v>86.96</v>
      </c>
      <c r="W84" s="48">
        <v>97.11</v>
      </c>
      <c r="X84" s="48">
        <v>105.56</v>
      </c>
      <c r="Y84" s="31"/>
      <c r="Z84" s="73"/>
      <c r="AA84" s="73"/>
      <c r="AB84" s="73"/>
      <c r="AC84" s="73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s="55" customFormat="1" ht="7.5" customHeight="1">
      <c r="A85" s="75" t="s">
        <v>128</v>
      </c>
      <c r="B85" s="76">
        <v>2008</v>
      </c>
      <c r="C85" s="53">
        <v>92.5</v>
      </c>
      <c r="D85" s="53">
        <v>92.98</v>
      </c>
      <c r="E85" s="53">
        <v>91.67</v>
      </c>
      <c r="F85" s="53">
        <v>93.5</v>
      </c>
      <c r="G85" s="53">
        <v>84.81</v>
      </c>
      <c r="H85" s="53">
        <v>96.73</v>
      </c>
      <c r="I85" s="53">
        <v>93.61</v>
      </c>
      <c r="J85" s="53">
        <v>91.63</v>
      </c>
      <c r="K85" s="53">
        <v>90.58</v>
      </c>
      <c r="L85" s="53">
        <v>93.88</v>
      </c>
      <c r="M85" s="53"/>
      <c r="N85" s="53">
        <v>63.39</v>
      </c>
      <c r="O85" s="53">
        <v>45.72</v>
      </c>
      <c r="P85" s="53">
        <v>75.8</v>
      </c>
      <c r="Q85" s="53">
        <v>92.74</v>
      </c>
      <c r="R85" s="53">
        <v>92.61</v>
      </c>
      <c r="S85" s="53">
        <v>92.86</v>
      </c>
      <c r="T85" s="53">
        <v>91.35</v>
      </c>
      <c r="U85" s="53">
        <v>86.49</v>
      </c>
      <c r="V85" s="53">
        <v>78.9</v>
      </c>
      <c r="W85" s="53">
        <v>86.22</v>
      </c>
      <c r="X85" s="53">
        <v>103.67</v>
      </c>
      <c r="Y85" s="73"/>
      <c r="Z85" s="73"/>
      <c r="AA85" s="73"/>
      <c r="AB85" s="73"/>
      <c r="AC85" s="73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24" s="5" customFormat="1" ht="3" customHeight="1">
      <c r="A86" s="56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9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</row>
    <row r="87" spans="1:24" s="65" customFormat="1" ht="11.25" customHeight="1">
      <c r="A87" s="62" t="s">
        <v>121</v>
      </c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7" t="s">
        <v>68</v>
      </c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14" s="65" customFormat="1" ht="10.5" customHeight="1">
      <c r="A88" s="66" t="s">
        <v>64</v>
      </c>
      <c r="N88" s="66" t="s">
        <v>122</v>
      </c>
    </row>
    <row r="89" s="5" customFormat="1" ht="10.5" customHeight="1">
      <c r="A89" s="60"/>
    </row>
    <row r="90" spans="1:25" s="5" customFormat="1" ht="10.5" customHeight="1">
      <c r="A90" s="60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3"/>
      <c r="O90" s="53"/>
      <c r="P90" s="53"/>
      <c r="Q90" s="54"/>
      <c r="R90" s="54"/>
      <c r="S90" s="54"/>
      <c r="T90" s="54"/>
      <c r="U90" s="54"/>
      <c r="V90" s="54"/>
      <c r="W90" s="54"/>
      <c r="X90" s="54"/>
      <c r="Y90" s="55"/>
    </row>
    <row r="91" s="5" customFormat="1" ht="11.25" customHeight="1"/>
    <row r="92" s="13" customFormat="1" ht="15.75"/>
  </sheetData>
  <mergeCells count="10">
    <mergeCell ref="A6:B7"/>
    <mergeCell ref="A11:B11"/>
    <mergeCell ref="A2:L2"/>
    <mergeCell ref="N2:X2"/>
    <mergeCell ref="E6:G6"/>
    <mergeCell ref="D3:H3"/>
    <mergeCell ref="T5:X5"/>
    <mergeCell ref="Q5:S5"/>
    <mergeCell ref="N5:P5"/>
    <mergeCell ref="D5:L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2009-08-04T07:24:14Z</cp:lastPrinted>
  <dcterms:created xsi:type="dcterms:W3CDTF">2002-05-13T01:14:02Z</dcterms:created>
  <dcterms:modified xsi:type="dcterms:W3CDTF">2009-08-05T01:01:18Z</dcterms:modified>
  <cp:category/>
  <cp:version/>
  <cp:contentType/>
  <cp:contentStatus/>
</cp:coreProperties>
</file>