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8100" activeTab="0"/>
  </bookViews>
  <sheets>
    <sheet name="160a" sheetId="1" r:id="rId1"/>
    <sheet name="160b" sheetId="2" r:id="rId2"/>
  </sheets>
  <definedNames/>
  <calcPr fullCalcOnLoad="1"/>
</workbook>
</file>

<file path=xl/sharedStrings.xml><?xml version="1.0" encoding="utf-8"?>
<sst xmlns="http://schemas.openxmlformats.org/spreadsheetml/2006/main" count="133" uniqueCount="119">
  <si>
    <t xml:space="preserve">        4. Prices of Livestock</t>
  </si>
  <si>
    <t xml:space="preserve">                     Unit : N.T.$/kg</t>
  </si>
  <si>
    <t>鵝</t>
  </si>
  <si>
    <t>雞      蛋</t>
  </si>
  <si>
    <t>鴨      蛋</t>
  </si>
  <si>
    <t>Farm Prices of</t>
  </si>
  <si>
    <t>Geese</t>
  </si>
  <si>
    <t>Production Areas</t>
  </si>
  <si>
    <t>10</t>
  </si>
  <si>
    <t>11</t>
  </si>
  <si>
    <t>12</t>
  </si>
  <si>
    <r>
      <t xml:space="preserve">   160     97</t>
    </r>
    <r>
      <rPr>
        <sz val="8"/>
        <rFont val="標楷體"/>
        <family val="4"/>
      </rPr>
      <t>年農業統計年報</t>
    </r>
  </si>
  <si>
    <t xml:space="preserve">                         AG. STATISTICS YEARBOOK 2008     161   </t>
  </si>
  <si>
    <r>
      <t xml:space="preserve">    4.  </t>
    </r>
    <r>
      <rPr>
        <sz val="14"/>
        <rFont val="標楷體"/>
        <family val="4"/>
      </rPr>
      <t>畜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產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價</t>
    </r>
    <r>
      <rPr>
        <sz val="14"/>
        <rFont val="Times New Roman"/>
        <family val="1"/>
      </rPr>
      <t xml:space="preserve">    </t>
    </r>
    <r>
      <rPr>
        <sz val="14"/>
        <rFont val="標楷體"/>
        <family val="4"/>
      </rPr>
      <t>格</t>
    </r>
  </si>
  <si>
    <r>
      <t xml:space="preserve">   </t>
    </r>
    <r>
      <rPr>
        <sz val="8"/>
        <rFont val="標楷體"/>
        <family val="4"/>
      </rPr>
      <t>單位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元</t>
    </r>
    <r>
      <rPr>
        <sz val="8"/>
        <rFont val="Times New Roman"/>
        <family val="1"/>
      </rPr>
      <t>/</t>
    </r>
    <r>
      <rPr>
        <sz val="8"/>
        <rFont val="標楷體"/>
        <family val="4"/>
      </rPr>
      <t>公斤</t>
    </r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</si>
  <si>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農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格</t>
    </r>
  </si>
  <si>
    <r>
      <t>毛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</t>
    </r>
  </si>
  <si>
    <r>
      <t>仔</t>
    </r>
    <r>
      <rPr>
        <sz val="8"/>
        <rFont val="Times New Roman"/>
        <family val="1"/>
      </rPr>
      <t xml:space="preserve">          </t>
    </r>
    <r>
      <rPr>
        <sz val="8"/>
        <rFont val="標楷體"/>
        <family val="4"/>
      </rPr>
      <t>豬</t>
    </r>
    <r>
      <rPr>
        <sz val="8"/>
        <rFont val="Times New Roman"/>
        <family val="1"/>
      </rPr>
      <t xml:space="preserve">     (</t>
    </r>
    <r>
      <rPr>
        <sz val="8"/>
        <rFont val="標楷體"/>
        <family val="4"/>
      </rPr>
      <t>三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種</t>
    </r>
    <r>
      <rPr>
        <sz val="8"/>
        <rFont val="Times New Roman"/>
        <family val="1"/>
      </rPr>
      <t>)</t>
    </r>
  </si>
  <si>
    <t>雜 種 牛</t>
  </si>
  <si>
    <r>
      <t>山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羊</t>
    </r>
  </si>
  <si>
    <t>紅 羽 土 雞</t>
  </si>
  <si>
    <r>
      <t>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</si>
  <si>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</si>
  <si>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r>
      <t>(</t>
    </r>
    <r>
      <rPr>
        <sz val="8"/>
        <rFont val="標楷體"/>
        <family val="4"/>
      </rPr>
      <t>三品種</t>
    </r>
    <r>
      <rPr>
        <sz val="8"/>
        <rFont val="Times New Roman"/>
        <family val="1"/>
      </rPr>
      <t>)</t>
    </r>
  </si>
  <si>
    <t xml:space="preserve"> Piglet    (Hybrid Breed)</t>
  </si>
  <si>
    <t>Hogs</t>
  </si>
  <si>
    <r>
      <t>10</t>
    </r>
    <r>
      <rPr>
        <sz val="8"/>
        <rFont val="標楷體"/>
        <family val="4"/>
      </rPr>
      <t>公斤重</t>
    </r>
    <r>
      <rPr>
        <sz val="8"/>
        <rFont val="Times New Roman"/>
        <family val="1"/>
      </rPr>
      <t>(10kg)</t>
    </r>
  </si>
  <si>
    <r>
      <t>7</t>
    </r>
    <r>
      <rPr>
        <sz val="8"/>
        <rFont val="標楷體"/>
        <family val="4"/>
      </rPr>
      <t>公斤重</t>
    </r>
    <r>
      <rPr>
        <sz val="8"/>
        <rFont val="Times New Roman"/>
        <family val="1"/>
      </rPr>
      <t>(7kg)</t>
    </r>
  </si>
  <si>
    <t>Hybrid  Cattle</t>
  </si>
  <si>
    <t>Goats</t>
  </si>
  <si>
    <t xml:space="preserve">Red  Feather </t>
  </si>
  <si>
    <t>Broiler</t>
  </si>
  <si>
    <t>Mule Duck</t>
  </si>
  <si>
    <t>Hen Eggs</t>
  </si>
  <si>
    <t>Duck Eggs</t>
  </si>
  <si>
    <t>(Hybrid Breed)</t>
  </si>
  <si>
    <t>Native  Chicken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</si>
  <si>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</si>
  <si>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</si>
  <si>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</si>
  <si>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</si>
  <si>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</si>
  <si>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</si>
  <si>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</si>
  <si>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</si>
  <si>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</si>
  <si>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</si>
  <si>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</si>
  <si>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</si>
  <si>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</si>
  <si>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</si>
  <si>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</si>
  <si>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</si>
  <si>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</si>
  <si>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</si>
  <si>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</si>
  <si>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</si>
  <si>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</si>
  <si>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</si>
  <si>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t>Mutton</t>
  </si>
  <si>
    <t>Retail Prices of Cities</t>
  </si>
  <si>
    <t>Loin</t>
  </si>
  <si>
    <t>Shoulder</t>
  </si>
  <si>
    <t>Belly</t>
  </si>
  <si>
    <t>Ham</t>
  </si>
  <si>
    <t>Ribs</t>
  </si>
  <si>
    <t>Fore Leg</t>
  </si>
  <si>
    <t>Rear Leg</t>
  </si>
  <si>
    <t>(Flank Steak)</t>
  </si>
  <si>
    <t>…</t>
  </si>
  <si>
    <r>
      <t>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市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售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格</t>
    </r>
  </si>
  <si>
    <r>
      <t>豬</t>
    </r>
    <r>
      <rPr>
        <sz val="8"/>
        <rFont val="Times New Roman"/>
        <family val="1"/>
      </rPr>
      <t xml:space="preserve">                                   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          Porks</t>
    </r>
  </si>
  <si>
    <r>
      <t>黃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</si>
  <si>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羊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肉</t>
    </r>
  </si>
  <si>
    <t>Yellow Cattlef</t>
  </si>
  <si>
    <t>紅 羽 土 雞</t>
  </si>
  <si>
    <r>
      <t>白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雞</t>
    </r>
  </si>
  <si>
    <r>
      <t>土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番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鴨</t>
    </r>
  </si>
  <si>
    <r>
      <t>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</si>
  <si>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肩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胛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</si>
  <si>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協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</si>
  <si>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後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腿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肉</t>
    </r>
  </si>
  <si>
    <r>
      <t>排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骨</t>
    </r>
  </si>
  <si>
    <r>
      <t>前</t>
    </r>
    <r>
      <rPr>
        <sz val="8"/>
        <rFont val="Times New Roman"/>
        <family val="1"/>
      </rPr>
      <t xml:space="preserve">     </t>
    </r>
    <r>
      <rPr>
        <sz val="8"/>
        <rFont val="標楷體"/>
        <family val="4"/>
      </rPr>
      <t>腳</t>
    </r>
  </si>
  <si>
    <r>
      <t>後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腳</t>
    </r>
  </si>
  <si>
    <t xml:space="preserve"> Beef</t>
  </si>
  <si>
    <r>
      <t>(</t>
    </r>
    <r>
      <rPr>
        <sz val="8"/>
        <rFont val="標楷體"/>
        <family val="4"/>
      </rPr>
      <t>牛腩</t>
    </r>
    <r>
      <rPr>
        <sz val="8"/>
        <rFont val="Times New Roman"/>
        <family val="1"/>
      </rPr>
      <t>)</t>
    </r>
  </si>
  <si>
    <r>
      <t>(</t>
    </r>
    <r>
      <rPr>
        <sz val="8"/>
        <rFont val="標楷體"/>
        <family val="4"/>
      </rPr>
      <t>中肉</t>
    </r>
    <r>
      <rPr>
        <sz val="8"/>
        <rFont val="Times New Roman"/>
        <family val="1"/>
      </rPr>
      <t>)</t>
    </r>
  </si>
  <si>
    <t>Red Feather</t>
  </si>
  <si>
    <t>Belly</t>
  </si>
  <si>
    <t>Native Chicken</t>
  </si>
  <si>
    <t>Broiler</t>
  </si>
  <si>
    <t>Mule Duck</t>
  </si>
  <si>
    <t>Hen Eggs</t>
  </si>
  <si>
    <t>Duck Eggs</t>
  </si>
  <si>
    <r>
      <t>民國</t>
    </r>
    <r>
      <rPr>
        <sz val="8"/>
        <rFont val="Times New Roman"/>
        <family val="1"/>
      </rPr>
      <t xml:space="preserve"> 88     </t>
    </r>
    <r>
      <rPr>
        <sz val="8"/>
        <rFont val="標楷體"/>
        <family val="4"/>
      </rPr>
      <t>年</t>
    </r>
  </si>
  <si>
    <r>
      <t xml:space="preserve">       1  </t>
    </r>
    <r>
      <rPr>
        <sz val="8"/>
        <rFont val="標楷體"/>
        <family val="4"/>
      </rPr>
      <t>月</t>
    </r>
  </si>
  <si>
    <t xml:space="preserve">      Jan.</t>
  </si>
  <si>
    <t xml:space="preserve"> 2</t>
  </si>
  <si>
    <t xml:space="preserve">      Feb.</t>
  </si>
  <si>
    <t xml:space="preserve"> 3</t>
  </si>
  <si>
    <t xml:space="preserve">      Mar.</t>
  </si>
  <si>
    <t xml:space="preserve"> 4</t>
  </si>
  <si>
    <t xml:space="preserve">      Apr.</t>
  </si>
  <si>
    <t xml:space="preserve"> 5</t>
  </si>
  <si>
    <t xml:space="preserve">      May</t>
  </si>
  <si>
    <t xml:space="preserve"> 6</t>
  </si>
  <si>
    <t xml:space="preserve">      June</t>
  </si>
  <si>
    <t xml:space="preserve"> 7</t>
  </si>
  <si>
    <t xml:space="preserve">      July</t>
  </si>
  <si>
    <t xml:space="preserve"> 8</t>
  </si>
  <si>
    <t xml:space="preserve">      Aug.</t>
  </si>
  <si>
    <t xml:space="preserve"> 9</t>
  </si>
  <si>
    <t xml:space="preserve">      Sep.</t>
  </si>
  <si>
    <t xml:space="preserve">      Oct.</t>
  </si>
  <si>
    <t xml:space="preserve">      Nov.</t>
  </si>
  <si>
    <t xml:space="preserve">      Dec.</t>
  </si>
  <si>
    <r>
      <t xml:space="preserve">   </t>
    </r>
    <r>
      <rPr>
        <sz val="8"/>
        <rFont val="標楷體"/>
        <family val="4"/>
      </rPr>
      <t>資料來源：行政院農業委員會統計室。</t>
    </r>
  </si>
  <si>
    <r>
      <t xml:space="preserve">   Source</t>
    </r>
    <r>
      <rPr>
        <sz val="8"/>
        <rFont val="標楷體"/>
        <family val="4"/>
      </rPr>
      <t>：</t>
    </r>
    <r>
      <rPr>
        <sz val="8"/>
        <rFont val="Times New Roman"/>
        <family val="1"/>
      </rPr>
      <t>Statistics Office, COA, Executive Yuan.</t>
    </r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</si>
</sst>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\ ##0.00"/>
    <numFmt numFmtId="185" formatCode="###\ ##0"/>
    <numFmt numFmtId="186" formatCode="0_);[Red]\(0\)"/>
    <numFmt numFmtId="187" formatCode="###.0\ ##0"/>
    <numFmt numFmtId="188" formatCode="###\ ###.00"/>
    <numFmt numFmtId="189" formatCode="###\ ###\ ##0"/>
    <numFmt numFmtId="190" formatCode="\ ###\ ##0.00"/>
    <numFmt numFmtId="191" formatCode="0.00_);[Red]\(0.00\)"/>
    <numFmt numFmtId="192" formatCode="##\ ##0.00"/>
    <numFmt numFmtId="193" formatCode="#\ ##0.00"/>
    <numFmt numFmtId="194" formatCode="#,##0.00_ "/>
    <numFmt numFmtId="195" formatCode="0.00_ "/>
    <numFmt numFmtId="196" formatCode="#,##0_ "/>
    <numFmt numFmtId="197" formatCode="#,##0_);[Red]\(#,##0\)"/>
    <numFmt numFmtId="198" formatCode="#\ ###\ ###"/>
    <numFmt numFmtId="199" formatCode="#\ ###\ ##0"/>
    <numFmt numFmtId="200" formatCode="#\ ###"/>
    <numFmt numFmtId="201" formatCode="#\ ###\ ##\-"/>
    <numFmt numFmtId="202" formatCode="##\ ###\ ###"/>
    <numFmt numFmtId="203" formatCode="##\ ###\ ##0"/>
    <numFmt numFmtId="204" formatCode="#\ ###\ ###\ ###"/>
    <numFmt numFmtId="205" formatCode="_-* #\ ##0;\-* #\ ##0;_-* &quot;-&quot;_-;_-@_-"/>
    <numFmt numFmtId="206" formatCode="0.0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_-* #,##0_-;\-* #,##0_-;_-* &quot;-&quot;;_-@_-"/>
    <numFmt numFmtId="211" formatCode="_-* #,##0.00_-;\-* #,##0.00_-;_-* &quot;-&quot;_-;_-@_-"/>
    <numFmt numFmtId="212" formatCode="0.0000_);[Red]\(0.0000\)"/>
    <numFmt numFmtId="213" formatCode="0.0_);[Red]\(0.0\)"/>
    <numFmt numFmtId="214" formatCode="0.0_ "/>
    <numFmt numFmtId="215" formatCode="0.00;[Red]0.00"/>
    <numFmt numFmtId="216" formatCode="#,##0;[Red]#,##0"/>
    <numFmt numFmtId="217" formatCode="0;[Red]0"/>
    <numFmt numFmtId="218" formatCode="&quot;$&quot;#,##0.00"/>
  </numFmts>
  <fonts count="18">
    <font>
      <sz val="12"/>
      <name val="華康標楷體W5"/>
      <family val="3"/>
    </font>
    <font>
      <b/>
      <sz val="12"/>
      <name val="華康標楷體W5"/>
      <family val="3"/>
    </font>
    <font>
      <i/>
      <sz val="12"/>
      <name val="華康標楷體W5"/>
      <family val="3"/>
    </font>
    <font>
      <b/>
      <i/>
      <sz val="12"/>
      <name val="華康標楷體W5"/>
      <family val="3"/>
    </font>
    <font>
      <sz val="12"/>
      <name val="Times New Roman"/>
      <family val="1"/>
    </font>
    <font>
      <u val="single"/>
      <sz val="12"/>
      <color indexed="36"/>
      <name val="細明體"/>
      <family val="3"/>
    </font>
    <font>
      <u val="single"/>
      <sz val="12"/>
      <color indexed="12"/>
      <name val="細明體"/>
      <family val="3"/>
    </font>
    <font>
      <sz val="8"/>
      <name val="標楷體"/>
      <family val="4"/>
    </font>
    <font>
      <sz val="8"/>
      <name val="Times New Roman"/>
      <family val="1"/>
    </font>
    <font>
      <sz val="9"/>
      <name val="新細明體"/>
      <family val="1"/>
    </font>
    <font>
      <sz val="7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7.5"/>
      <name val="Times New Roman"/>
      <family val="1"/>
    </font>
    <font>
      <sz val="7.5"/>
      <name val="華康標楷體W5"/>
      <family val="3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8" fillId="0" borderId="0" xfId="0" applyFont="1" applyBorder="1" applyAlignment="1" quotePrefix="1">
      <alignment horizontal="left" vertical="center"/>
    </xf>
    <xf numFmtId="0" fontId="4" fillId="0" borderId="0" xfId="0" applyFont="1" applyAlignment="1">
      <alignment/>
    </xf>
    <xf numFmtId="0" fontId="10" fillId="0" borderId="0" xfId="0" applyFont="1" applyBorder="1" applyAlignment="1" quotePrefix="1">
      <alignment horizontal="right" vertical="center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Alignment="1">
      <alignment horizontal="center" vertical="top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1" xfId="0" applyFont="1" applyBorder="1" applyAlignment="1">
      <alignment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/>
    </xf>
    <xf numFmtId="0" fontId="8" fillId="0" borderId="4" xfId="0" applyFont="1" applyBorder="1" applyAlignment="1">
      <alignment horizontal="centerContinuous" vertical="center"/>
    </xf>
    <xf numFmtId="0" fontId="8" fillId="0" borderId="5" xfId="0" applyFont="1" applyBorder="1" applyAlignment="1" applyProtection="1">
      <alignment horizontal="centerContinuous" vertical="center"/>
      <protection locked="0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9" xfId="0" applyFont="1" applyBorder="1" applyAlignment="1">
      <alignment horizontal="centerContinuous"/>
    </xf>
    <xf numFmtId="0" fontId="8" fillId="0" borderId="9" xfId="0" applyFont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Continuous"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" xfId="0" applyFont="1" applyBorder="1" applyAlignment="1">
      <alignment horizontal="centerContinuous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center" vertical="center"/>
    </xf>
    <xf numFmtId="215" fontId="8" fillId="0" borderId="0" xfId="0" applyNumberFormat="1" applyFont="1" applyBorder="1" applyAlignment="1" applyProtection="1">
      <alignment horizontal="right" vertical="center"/>
      <protection locked="0"/>
    </xf>
    <xf numFmtId="215" fontId="8" fillId="0" borderId="0" xfId="0" applyNumberFormat="1" applyFont="1" applyAlignment="1" applyProtection="1">
      <alignment horizontal="right" vertical="center"/>
      <protection locked="0"/>
    </xf>
    <xf numFmtId="215" fontId="8" fillId="0" borderId="0" xfId="0" applyNumberFormat="1" applyFont="1" applyBorder="1" applyAlignment="1">
      <alignment vertical="center"/>
    </xf>
    <xf numFmtId="215" fontId="8" fillId="0" borderId="0" xfId="0" applyNumberFormat="1" applyFont="1" applyBorder="1" applyAlignment="1" applyProtection="1" quotePrefix="1">
      <alignment horizontal="right" vertical="center"/>
      <protection locked="0"/>
    </xf>
    <xf numFmtId="0" fontId="8" fillId="0" borderId="0" xfId="0" applyFont="1" applyAlignment="1">
      <alignment vertical="center"/>
    </xf>
    <xf numFmtId="43" fontId="8" fillId="0" borderId="0" xfId="0" applyNumberFormat="1" applyFont="1" applyAlignment="1">
      <alignment vertical="center"/>
    </xf>
    <xf numFmtId="0" fontId="8" fillId="0" borderId="0" xfId="0" applyFont="1" applyBorder="1" applyAlignment="1" quotePrefix="1">
      <alignment horizontal="center" vertical="center"/>
    </xf>
    <xf numFmtId="215" fontId="14" fillId="0" borderId="0" xfId="0" applyNumberFormat="1" applyFont="1" applyAlignment="1">
      <alignment horizontal="right" vertical="center"/>
    </xf>
    <xf numFmtId="215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applyProtection="1" quotePrefix="1">
      <alignment horizontal="center" vertical="center"/>
      <protection locked="0"/>
    </xf>
    <xf numFmtId="0" fontId="8" fillId="0" borderId="0" xfId="0" applyFont="1" applyAlignment="1">
      <alignment horizontal="right" vertical="center"/>
    </xf>
    <xf numFmtId="215" fontId="8" fillId="0" borderId="0" xfId="0" applyNumberFormat="1" applyFont="1" applyAlignment="1">
      <alignment vertical="center"/>
    </xf>
    <xf numFmtId="0" fontId="14" fillId="0" borderId="0" xfId="0" applyFont="1" applyBorder="1" applyAlignment="1" quotePrefix="1">
      <alignment horizontal="center" vertical="center"/>
    </xf>
    <xf numFmtId="0" fontId="14" fillId="0" borderId="2" xfId="0" applyFont="1" applyBorder="1" applyAlignment="1" quotePrefix="1">
      <alignment horizontal="center" vertical="center"/>
    </xf>
    <xf numFmtId="215" fontId="14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215" fontId="8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215" fontId="8" fillId="0" borderId="0" xfId="0" applyNumberFormat="1" applyFont="1" applyBorder="1" applyAlignment="1" quotePrefix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2" xfId="0" applyFont="1" applyBorder="1" applyAlignment="1">
      <alignment/>
    </xf>
    <xf numFmtId="215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2" xfId="0" applyFont="1" applyBorder="1" applyAlignment="1" quotePrefix="1">
      <alignment/>
    </xf>
    <xf numFmtId="0" fontId="8" fillId="0" borderId="1" xfId="0" applyFont="1" applyBorder="1" applyAlignment="1" quotePrefix="1">
      <alignment horizontal="center"/>
    </xf>
    <xf numFmtId="0" fontId="8" fillId="0" borderId="13" xfId="0" applyFont="1" applyBorder="1" applyAlignment="1">
      <alignment/>
    </xf>
    <xf numFmtId="184" fontId="8" fillId="0" borderId="1" xfId="0" applyNumberFormat="1" applyFont="1" applyBorder="1" applyAlignment="1">
      <alignment horizontal="right"/>
    </xf>
    <xf numFmtId="185" fontId="8" fillId="0" borderId="1" xfId="0" applyNumberFormat="1" applyFont="1" applyBorder="1" applyAlignment="1">
      <alignment horizontal="right"/>
    </xf>
    <xf numFmtId="184" fontId="8" fillId="0" borderId="0" xfId="0" applyNumberFormat="1" applyFont="1" applyAlignment="1">
      <alignment horizontal="right"/>
    </xf>
    <xf numFmtId="188" fontId="8" fillId="0" borderId="0" xfId="0" applyNumberFormat="1" applyFont="1" applyBorder="1" applyAlignment="1" applyProtection="1" quotePrefix="1">
      <alignment horizontal="right"/>
      <protection locked="0"/>
    </xf>
    <xf numFmtId="188" fontId="8" fillId="0" borderId="0" xfId="0" applyNumberFormat="1" applyFont="1" applyBorder="1" applyAlignment="1" applyProtection="1">
      <alignment horizontal="right"/>
      <protection locked="0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88" fontId="8" fillId="0" borderId="4" xfId="0" applyNumberFormat="1" applyFont="1" applyBorder="1" applyAlignment="1">
      <alignment horizontal="right"/>
    </xf>
    <xf numFmtId="0" fontId="8" fillId="0" borderId="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Continuous" vertical="center"/>
    </xf>
    <xf numFmtId="0" fontId="7" fillId="0" borderId="20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7" fillId="0" borderId="2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5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195" fontId="8" fillId="0" borderId="0" xfId="0" applyNumberFormat="1" applyFont="1" applyBorder="1" applyAlignment="1">
      <alignment horizontal="right" vertical="center" wrapText="1"/>
    </xf>
    <xf numFmtId="0" fontId="8" fillId="0" borderId="1" xfId="0" applyFont="1" applyBorder="1" applyAlignment="1" quotePrefix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195" fontId="15" fillId="0" borderId="0" xfId="0" applyNumberFormat="1" applyFont="1" applyBorder="1" applyAlignment="1">
      <alignment horizontal="right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914400</xdr:colOff>
      <xdr:row>0</xdr:row>
      <xdr:rowOff>0</xdr:rowOff>
    </xdr:from>
    <xdr:to>
      <xdr:col>9</xdr:col>
      <xdr:colOff>914400</xdr:colOff>
      <xdr:row>0</xdr:row>
      <xdr:rowOff>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11658600" y="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50" b="0" i="0" u="none" baseline="0">
              <a:latin typeface="華康標楷體W5"/>
              <a:ea typeface="華康標楷體W5"/>
              <a:cs typeface="華康標楷體W5"/>
            </a:rPr>
            <a:t>PRICES OF AGRI. PRODUCTS
PRODUCTS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1"/>
  <sheetViews>
    <sheetView tabSelected="1" workbookViewId="0" topLeftCell="A1">
      <pane ySplit="22" topLeftCell="BM23" activePane="bottomLeft" state="frozen"/>
      <selection pane="topLeft" activeCell="A1" sqref="A1"/>
      <selection pane="bottomLeft" activeCell="A1" sqref="A1"/>
    </sheetView>
  </sheetViews>
  <sheetFormatPr defaultColWidth="8.796875" defaultRowHeight="15"/>
  <cols>
    <col min="1" max="1" width="10.09765625" style="2" customWidth="1"/>
    <col min="2" max="2" width="7.09765625" style="2" customWidth="1"/>
    <col min="3" max="5" width="20.09765625" style="2" customWidth="1"/>
    <col min="6" max="6" width="16.09765625" style="2" customWidth="1"/>
    <col min="7" max="13" width="9.59765625" style="2" customWidth="1"/>
    <col min="14" max="14" width="9.3984375" style="2" customWidth="1"/>
    <col min="15" max="15" width="6.59765625" style="2" customWidth="1"/>
    <col min="16" max="17" width="9" style="2" customWidth="1"/>
    <col min="18" max="20" width="9" style="2" hidden="1" customWidth="1"/>
    <col min="21" max="16384" width="9" style="2" customWidth="1"/>
  </cols>
  <sheetData>
    <row r="1" spans="1:14" ht="10.5" customHeight="1">
      <c r="A1" s="1" t="s">
        <v>11</v>
      </c>
      <c r="N1" s="3" t="s">
        <v>12</v>
      </c>
    </row>
    <row r="2" spans="1:15" s="4" customFormat="1" ht="24.75" customHeight="1">
      <c r="A2" s="97" t="s">
        <v>13</v>
      </c>
      <c r="B2" s="98"/>
      <c r="C2" s="98"/>
      <c r="D2" s="98"/>
      <c r="E2" s="98"/>
      <c r="G2" s="97" t="s">
        <v>0</v>
      </c>
      <c r="H2" s="99"/>
      <c r="I2" s="97"/>
      <c r="J2" s="97"/>
      <c r="K2" s="97"/>
      <c r="L2" s="97"/>
      <c r="M2" s="97"/>
      <c r="N2" s="97"/>
      <c r="O2" s="5"/>
    </row>
    <row r="3" spans="1:15" s="7" customFormat="1" ht="7.5" customHeight="1">
      <c r="A3" s="6"/>
      <c r="B3" s="6"/>
      <c r="C3" s="6"/>
      <c r="D3" s="6"/>
      <c r="E3" s="6"/>
      <c r="G3" s="8"/>
      <c r="H3" s="8"/>
      <c r="I3" s="8"/>
      <c r="J3" s="8"/>
      <c r="K3" s="9"/>
      <c r="L3" s="8"/>
      <c r="M3" s="10"/>
      <c r="N3" s="10"/>
      <c r="O3" s="8"/>
    </row>
    <row r="4" spans="1:15" s="16" customFormat="1" ht="10.5" customHeight="1">
      <c r="A4" s="11" t="s">
        <v>14</v>
      </c>
      <c r="B4" s="12"/>
      <c r="C4" s="12"/>
      <c r="D4" s="13"/>
      <c r="E4" s="12"/>
      <c r="F4" s="14"/>
      <c r="G4" s="15"/>
      <c r="H4" s="14"/>
      <c r="I4" s="15"/>
      <c r="K4" s="15"/>
      <c r="L4" s="15"/>
      <c r="M4" s="17" t="s">
        <v>1</v>
      </c>
      <c r="N4" s="18"/>
      <c r="O4" s="15"/>
    </row>
    <row r="5" spans="1:15" s="24" customFormat="1" ht="4.5" customHeight="1">
      <c r="A5" s="19"/>
      <c r="B5" s="20"/>
      <c r="C5" s="21"/>
      <c r="D5" s="22"/>
      <c r="E5" s="23"/>
      <c r="G5" s="25"/>
      <c r="H5" s="26"/>
      <c r="I5" s="26"/>
      <c r="J5" s="27"/>
      <c r="K5" s="26"/>
      <c r="L5" s="27"/>
      <c r="M5" s="27"/>
      <c r="N5" s="28"/>
      <c r="O5" s="19"/>
    </row>
    <row r="6" spans="1:15" s="33" customFormat="1" ht="11.25" customHeight="1">
      <c r="A6" s="100" t="s">
        <v>15</v>
      </c>
      <c r="B6" s="101"/>
      <c r="C6" s="30" t="s">
        <v>16</v>
      </c>
      <c r="D6" s="31" t="s">
        <v>17</v>
      </c>
      <c r="E6" s="32"/>
      <c r="G6" s="34" t="s">
        <v>18</v>
      </c>
      <c r="H6" s="35" t="s">
        <v>19</v>
      </c>
      <c r="I6" s="35" t="s">
        <v>20</v>
      </c>
      <c r="J6" s="35" t="s">
        <v>21</v>
      </c>
      <c r="K6" s="35" t="s">
        <v>22</v>
      </c>
      <c r="L6" s="35" t="s">
        <v>2</v>
      </c>
      <c r="M6" s="35" t="s">
        <v>3</v>
      </c>
      <c r="N6" s="36" t="s">
        <v>4</v>
      </c>
      <c r="O6" s="37"/>
    </row>
    <row r="7" spans="1:15" s="33" customFormat="1" ht="11.25" customHeight="1">
      <c r="A7" s="73"/>
      <c r="B7" s="101"/>
      <c r="C7" s="38" t="s">
        <v>23</v>
      </c>
      <c r="D7" s="39" t="s">
        <v>24</v>
      </c>
      <c r="E7" s="32"/>
      <c r="G7" s="34"/>
      <c r="H7" s="40"/>
      <c r="I7" s="40"/>
      <c r="J7" s="41"/>
      <c r="K7" s="41"/>
      <c r="L7" s="41"/>
      <c r="M7" s="41"/>
      <c r="N7" s="42"/>
      <c r="O7" s="37"/>
    </row>
    <row r="8" spans="1:15" s="33" customFormat="1" ht="11.25" customHeight="1">
      <c r="A8" s="17" t="s">
        <v>5</v>
      </c>
      <c r="B8" s="43"/>
      <c r="C8" s="44" t="s">
        <v>25</v>
      </c>
      <c r="D8" s="102" t="s">
        <v>26</v>
      </c>
      <c r="E8" s="102" t="s">
        <v>27</v>
      </c>
      <c r="G8" s="45" t="s">
        <v>28</v>
      </c>
      <c r="H8" s="41" t="s">
        <v>29</v>
      </c>
      <c r="I8" s="41" t="s">
        <v>30</v>
      </c>
      <c r="J8" s="41" t="s">
        <v>31</v>
      </c>
      <c r="K8" s="41" t="s">
        <v>32</v>
      </c>
      <c r="L8" s="41" t="s">
        <v>6</v>
      </c>
      <c r="M8" s="41" t="s">
        <v>33</v>
      </c>
      <c r="N8" s="42" t="s">
        <v>34</v>
      </c>
      <c r="O8" s="37"/>
    </row>
    <row r="9" spans="1:15" s="33" customFormat="1" ht="11.25" customHeight="1">
      <c r="A9" s="17" t="s">
        <v>7</v>
      </c>
      <c r="B9" s="43"/>
      <c r="C9" s="38" t="s">
        <v>35</v>
      </c>
      <c r="D9" s="103"/>
      <c r="E9" s="103"/>
      <c r="G9" s="45"/>
      <c r="H9" s="41"/>
      <c r="I9" s="41" t="s">
        <v>36</v>
      </c>
      <c r="J9" s="41"/>
      <c r="K9" s="41"/>
      <c r="L9" s="41"/>
      <c r="M9" s="41"/>
      <c r="N9" s="42"/>
      <c r="O9" s="37"/>
    </row>
    <row r="10" spans="1:15" s="24" customFormat="1" ht="4.5" customHeight="1">
      <c r="A10" s="46"/>
      <c r="B10" s="47"/>
      <c r="C10" s="48"/>
      <c r="D10" s="49"/>
      <c r="E10" s="49"/>
      <c r="G10" s="50"/>
      <c r="H10" s="51"/>
      <c r="I10" s="52"/>
      <c r="J10" s="52"/>
      <c r="K10" s="52"/>
      <c r="L10" s="52"/>
      <c r="M10" s="52"/>
      <c r="N10" s="53"/>
      <c r="O10" s="19"/>
    </row>
    <row r="11" spans="1:15" s="24" customFormat="1" ht="4.5" customHeight="1">
      <c r="A11" s="54"/>
      <c r="B11" s="55"/>
      <c r="C11" s="54"/>
      <c r="D11" s="54"/>
      <c r="E11" s="54"/>
      <c r="G11" s="56"/>
      <c r="H11" s="56"/>
      <c r="I11" s="56"/>
      <c r="J11" s="56"/>
      <c r="K11" s="56"/>
      <c r="L11" s="56"/>
      <c r="M11" s="56"/>
      <c r="N11" s="56"/>
      <c r="O11" s="19"/>
    </row>
    <row r="12" spans="1:21" s="62" customFormat="1" ht="9" customHeight="1">
      <c r="A12" s="29" t="s">
        <v>37</v>
      </c>
      <c r="B12" s="57">
        <v>1999</v>
      </c>
      <c r="C12" s="58">
        <v>62.46</v>
      </c>
      <c r="D12" s="58">
        <v>87.87</v>
      </c>
      <c r="E12" s="58">
        <v>88.33</v>
      </c>
      <c r="F12" s="59"/>
      <c r="G12" s="58">
        <v>74.49</v>
      </c>
      <c r="H12" s="58">
        <v>157.77</v>
      </c>
      <c r="I12" s="60">
        <v>54.885</v>
      </c>
      <c r="J12" s="61">
        <v>38.16</v>
      </c>
      <c r="K12" s="61">
        <v>37.68</v>
      </c>
      <c r="L12" s="58">
        <v>52.41</v>
      </c>
      <c r="M12" s="58">
        <v>28.82</v>
      </c>
      <c r="N12" s="58">
        <v>33.44</v>
      </c>
      <c r="U12" s="63"/>
    </row>
    <row r="13" spans="1:21" s="62" customFormat="1" ht="9" customHeight="1">
      <c r="A13" s="64">
        <v>89</v>
      </c>
      <c r="B13" s="57">
        <v>2000</v>
      </c>
      <c r="C13" s="58">
        <v>47.1375</v>
      </c>
      <c r="D13" s="58">
        <v>74.68666666666665</v>
      </c>
      <c r="E13" s="58">
        <v>73.99083333333333</v>
      </c>
      <c r="F13" s="59"/>
      <c r="G13" s="58">
        <v>68.98</v>
      </c>
      <c r="H13" s="58">
        <v>149.70583333333335</v>
      </c>
      <c r="I13" s="60">
        <v>36.233125</v>
      </c>
      <c r="J13" s="61">
        <v>32.20583333333333</v>
      </c>
      <c r="K13" s="61">
        <v>31.805833333333325</v>
      </c>
      <c r="L13" s="58">
        <v>48.33</v>
      </c>
      <c r="M13" s="58">
        <v>23.409166666666668</v>
      </c>
      <c r="N13" s="58">
        <v>29.194583333333338</v>
      </c>
      <c r="U13" s="63"/>
    </row>
    <row r="14" spans="1:21" s="62" customFormat="1" ht="9" customHeight="1">
      <c r="A14" s="64">
        <v>90</v>
      </c>
      <c r="B14" s="57">
        <v>2001</v>
      </c>
      <c r="C14" s="58">
        <v>40.1325</v>
      </c>
      <c r="D14" s="58">
        <v>63.048333333333346</v>
      </c>
      <c r="E14" s="58">
        <v>63.955</v>
      </c>
      <c r="F14" s="65"/>
      <c r="G14" s="58">
        <v>59.56</v>
      </c>
      <c r="H14" s="58">
        <v>135.03</v>
      </c>
      <c r="I14" s="60">
        <v>38.4125</v>
      </c>
      <c r="J14" s="61">
        <v>31.624166666666667</v>
      </c>
      <c r="K14" s="61">
        <v>35.92916666666667</v>
      </c>
      <c r="L14" s="58">
        <v>51.31</v>
      </c>
      <c r="M14" s="58">
        <v>22.4525</v>
      </c>
      <c r="N14" s="58">
        <v>32.990833333333335</v>
      </c>
      <c r="U14" s="63"/>
    </row>
    <row r="15" spans="1:21" s="62" customFormat="1" ht="9" customHeight="1">
      <c r="A15" s="64">
        <v>91</v>
      </c>
      <c r="B15" s="57">
        <v>2002</v>
      </c>
      <c r="C15" s="58">
        <v>43.83416666666667</v>
      </c>
      <c r="D15" s="58">
        <v>84.54583333333332</v>
      </c>
      <c r="E15" s="58">
        <v>89.2725</v>
      </c>
      <c r="F15" s="65"/>
      <c r="G15" s="58">
        <v>63.22</v>
      </c>
      <c r="H15" s="58">
        <v>176</v>
      </c>
      <c r="I15" s="66">
        <v>40.19416666666667</v>
      </c>
      <c r="J15" s="61">
        <v>34.54583333333334</v>
      </c>
      <c r="K15" s="61">
        <v>39.16916666666666</v>
      </c>
      <c r="L15" s="58">
        <v>75.51</v>
      </c>
      <c r="M15" s="58">
        <v>23.03833333333333</v>
      </c>
      <c r="N15" s="58">
        <v>34.92166666666666</v>
      </c>
      <c r="U15" s="63"/>
    </row>
    <row r="16" spans="1:21" s="62" customFormat="1" ht="9" customHeight="1">
      <c r="A16" s="64">
        <v>92</v>
      </c>
      <c r="B16" s="57">
        <v>2003</v>
      </c>
      <c r="C16" s="58">
        <v>53.544166666666676</v>
      </c>
      <c r="D16" s="58">
        <v>116.58583333333331</v>
      </c>
      <c r="E16" s="58">
        <v>122.69416666666666</v>
      </c>
      <c r="F16" s="65"/>
      <c r="G16" s="58">
        <v>78.8</v>
      </c>
      <c r="H16" s="58">
        <v>182.115</v>
      </c>
      <c r="I16" s="66">
        <v>36.26166666666666</v>
      </c>
      <c r="J16" s="61">
        <v>30.955833333333327</v>
      </c>
      <c r="K16" s="61">
        <v>36.73166666666666</v>
      </c>
      <c r="L16" s="58">
        <v>57.28</v>
      </c>
      <c r="M16" s="58">
        <v>27.4625</v>
      </c>
      <c r="N16" s="58">
        <v>32.525</v>
      </c>
      <c r="U16" s="63"/>
    </row>
    <row r="17" spans="1:21" s="62" customFormat="1" ht="9" customHeight="1">
      <c r="A17" s="64"/>
      <c r="B17" s="57"/>
      <c r="C17" s="58"/>
      <c r="D17" s="58"/>
      <c r="E17" s="58"/>
      <c r="F17" s="65"/>
      <c r="G17" s="58"/>
      <c r="H17" s="58"/>
      <c r="I17" s="60"/>
      <c r="J17" s="61"/>
      <c r="K17" s="61"/>
      <c r="L17" s="58"/>
      <c r="M17" s="58"/>
      <c r="N17" s="58"/>
      <c r="U17" s="63"/>
    </row>
    <row r="18" spans="1:21" s="62" customFormat="1" ht="9" customHeight="1">
      <c r="A18" s="67">
        <v>93</v>
      </c>
      <c r="B18" s="57">
        <v>2004</v>
      </c>
      <c r="C18" s="58">
        <v>59.604166666666664</v>
      </c>
      <c r="D18" s="58">
        <v>140.5425</v>
      </c>
      <c r="E18" s="58">
        <v>147.31916666666666</v>
      </c>
      <c r="F18" s="65"/>
      <c r="G18" s="58">
        <v>87.67</v>
      </c>
      <c r="H18" s="58">
        <v>208.51333333333335</v>
      </c>
      <c r="I18" s="66">
        <v>47.79458333333333</v>
      </c>
      <c r="J18" s="61">
        <v>33.70083333333334</v>
      </c>
      <c r="K18" s="61">
        <v>44.035833333333336</v>
      </c>
      <c r="L18" s="58">
        <v>74.54</v>
      </c>
      <c r="M18" s="58">
        <v>27.73166666666667</v>
      </c>
      <c r="N18" s="58">
        <v>37.274166666666666</v>
      </c>
      <c r="O18" s="68"/>
      <c r="U18" s="63"/>
    </row>
    <row r="19" spans="1:21" s="62" customFormat="1" ht="9" customHeight="1">
      <c r="A19" s="67">
        <v>94</v>
      </c>
      <c r="B19" s="57">
        <v>2005</v>
      </c>
      <c r="C19" s="58">
        <v>53.64</v>
      </c>
      <c r="D19" s="58">
        <v>132.28</v>
      </c>
      <c r="E19" s="58">
        <v>135.88</v>
      </c>
      <c r="F19" s="65"/>
      <c r="G19" s="58">
        <v>85.23</v>
      </c>
      <c r="H19" s="58">
        <v>211.68</v>
      </c>
      <c r="I19" s="66">
        <v>52.68</v>
      </c>
      <c r="J19" s="61">
        <v>36.81</v>
      </c>
      <c r="K19" s="61">
        <v>53.52</v>
      </c>
      <c r="L19" s="58">
        <v>74.56</v>
      </c>
      <c r="M19" s="58">
        <v>34.44</v>
      </c>
      <c r="N19" s="58">
        <v>37.98</v>
      </c>
      <c r="O19" s="68"/>
      <c r="U19" s="63"/>
    </row>
    <row r="20" spans="1:21" s="62" customFormat="1" ht="9" customHeight="1">
      <c r="A20" s="64">
        <v>95</v>
      </c>
      <c r="B20" s="57">
        <v>2006</v>
      </c>
      <c r="C20" s="69">
        <v>49.55</v>
      </c>
      <c r="D20" s="69">
        <v>125.6</v>
      </c>
      <c r="E20" s="69">
        <v>128.51</v>
      </c>
      <c r="F20" s="65"/>
      <c r="G20" s="69">
        <v>100.65</v>
      </c>
      <c r="H20" s="69">
        <v>188.26</v>
      </c>
      <c r="I20" s="69">
        <v>46.87</v>
      </c>
      <c r="J20" s="69">
        <v>33.71</v>
      </c>
      <c r="K20" s="69">
        <v>42.58</v>
      </c>
      <c r="L20" s="69">
        <v>70.01</v>
      </c>
      <c r="M20" s="69">
        <v>31.76</v>
      </c>
      <c r="N20" s="69">
        <v>33.29</v>
      </c>
      <c r="O20" s="68"/>
      <c r="U20" s="63"/>
    </row>
    <row r="21" spans="1:21" s="62" customFormat="1" ht="9" customHeight="1">
      <c r="A21" s="64">
        <v>96</v>
      </c>
      <c r="B21" s="57">
        <v>2007</v>
      </c>
      <c r="C21" s="69">
        <v>51.93</v>
      </c>
      <c r="D21" s="69">
        <v>117.16</v>
      </c>
      <c r="E21" s="69">
        <v>113.26</v>
      </c>
      <c r="F21" s="65"/>
      <c r="G21" s="69">
        <v>102.95</v>
      </c>
      <c r="H21" s="69">
        <v>172.79</v>
      </c>
      <c r="I21" s="69">
        <v>53.14</v>
      </c>
      <c r="J21" s="69">
        <v>36.55</v>
      </c>
      <c r="K21" s="69">
        <v>45.13</v>
      </c>
      <c r="L21" s="69">
        <v>66.01</v>
      </c>
      <c r="M21" s="69">
        <v>35.58</v>
      </c>
      <c r="N21" s="69">
        <v>43.73</v>
      </c>
      <c r="O21" s="68"/>
      <c r="U21" s="63"/>
    </row>
    <row r="22" spans="1:21" s="77" customFormat="1" ht="9" customHeight="1">
      <c r="A22" s="70">
        <v>97</v>
      </c>
      <c r="B22" s="71">
        <v>2008</v>
      </c>
      <c r="C22" s="72">
        <f>ROUND(AVERAGE(C24:C37),2)</f>
        <v>66.19</v>
      </c>
      <c r="D22" s="72">
        <f>ROUND(AVERAGE(D24:D37),2)</f>
        <v>141.23</v>
      </c>
      <c r="E22" s="72">
        <f>ROUND(AVERAGE(E24:E37),2)</f>
        <v>137.72</v>
      </c>
      <c r="F22" s="74"/>
      <c r="G22" s="72">
        <f aca="true" t="shared" si="0" ref="G22:N22">ROUND(AVERAGE(G24:G37),2)</f>
        <v>98.36</v>
      </c>
      <c r="H22" s="72">
        <f t="shared" si="0"/>
        <v>180.05</v>
      </c>
      <c r="I22" s="72">
        <f t="shared" si="0"/>
        <v>69.82</v>
      </c>
      <c r="J22" s="72">
        <f t="shared" si="0"/>
        <v>43.52</v>
      </c>
      <c r="K22" s="72">
        <f t="shared" si="0"/>
        <v>59.9</v>
      </c>
      <c r="L22" s="72">
        <f t="shared" si="0"/>
        <v>87.09</v>
      </c>
      <c r="M22" s="72">
        <f t="shared" si="0"/>
        <v>46.78</v>
      </c>
      <c r="N22" s="72">
        <f t="shared" si="0"/>
        <v>52.8</v>
      </c>
      <c r="O22" s="75"/>
      <c r="P22" s="76"/>
      <c r="Q22" s="76"/>
      <c r="R22" s="76"/>
      <c r="S22" s="76"/>
      <c r="T22" s="76"/>
      <c r="U22" s="63"/>
    </row>
    <row r="23" spans="1:21" s="62" customFormat="1" ht="9.75" customHeight="1">
      <c r="A23" s="64"/>
      <c r="B23" s="57"/>
      <c r="C23" s="66"/>
      <c r="D23" s="66"/>
      <c r="E23" s="66"/>
      <c r="F23" s="74"/>
      <c r="G23" s="66"/>
      <c r="H23" s="66"/>
      <c r="I23" s="72"/>
      <c r="J23" s="78"/>
      <c r="K23" s="78"/>
      <c r="L23" s="66"/>
      <c r="M23" s="66"/>
      <c r="N23" s="66"/>
      <c r="O23" s="79"/>
      <c r="U23" s="63"/>
    </row>
    <row r="24" spans="1:21" s="62" customFormat="1" ht="9.75" customHeight="1">
      <c r="A24" s="19" t="s">
        <v>38</v>
      </c>
      <c r="B24" s="80" t="s">
        <v>39</v>
      </c>
      <c r="C24" s="58">
        <v>60.15</v>
      </c>
      <c r="D24" s="81">
        <v>119.41</v>
      </c>
      <c r="E24" s="81">
        <v>116.77</v>
      </c>
      <c r="F24" s="59"/>
      <c r="G24" s="81">
        <v>113.22</v>
      </c>
      <c r="H24" s="81">
        <v>187.22</v>
      </c>
      <c r="I24" s="69">
        <v>64.765</v>
      </c>
      <c r="J24" s="81">
        <v>40.92</v>
      </c>
      <c r="K24" s="81">
        <v>54.21</v>
      </c>
      <c r="L24" s="81">
        <v>83.82</v>
      </c>
      <c r="M24" s="81">
        <v>45.86</v>
      </c>
      <c r="N24" s="81">
        <v>50.07</v>
      </c>
      <c r="O24" s="82"/>
      <c r="T24" s="83"/>
      <c r="U24" s="63"/>
    </row>
    <row r="25" spans="1:20" s="62" customFormat="1" ht="9" customHeight="1">
      <c r="A25" s="64" t="s">
        <v>40</v>
      </c>
      <c r="B25" s="80" t="s">
        <v>41</v>
      </c>
      <c r="C25" s="58">
        <v>60.65</v>
      </c>
      <c r="D25" s="81">
        <v>124.56</v>
      </c>
      <c r="E25" s="81">
        <v>120.37</v>
      </c>
      <c r="F25" s="59"/>
      <c r="G25" s="81">
        <v>114.22</v>
      </c>
      <c r="H25" s="81">
        <v>185.39</v>
      </c>
      <c r="I25" s="69">
        <v>67.855</v>
      </c>
      <c r="J25" s="81">
        <v>41.5</v>
      </c>
      <c r="K25" s="81">
        <v>53.7</v>
      </c>
      <c r="L25" s="81">
        <v>82.56</v>
      </c>
      <c r="M25" s="81">
        <v>47.87</v>
      </c>
      <c r="N25" s="81">
        <v>51.81</v>
      </c>
      <c r="O25" s="82"/>
      <c r="T25" s="83"/>
    </row>
    <row r="26" spans="1:20" s="62" customFormat="1" ht="9" customHeight="1">
      <c r="A26" s="64" t="s">
        <v>42</v>
      </c>
      <c r="B26" s="80" t="s">
        <v>43</v>
      </c>
      <c r="C26" s="58">
        <v>63.87</v>
      </c>
      <c r="D26" s="81">
        <v>127.21</v>
      </c>
      <c r="E26" s="81">
        <v>125.48</v>
      </c>
      <c r="F26" s="59"/>
      <c r="G26" s="81">
        <v>105.45</v>
      </c>
      <c r="H26" s="81">
        <v>174.39</v>
      </c>
      <c r="I26" s="69">
        <v>68.225</v>
      </c>
      <c r="J26" s="81">
        <v>43.49</v>
      </c>
      <c r="K26" s="81">
        <v>54.62</v>
      </c>
      <c r="L26" s="81">
        <v>80.16</v>
      </c>
      <c r="M26" s="81">
        <v>54.2</v>
      </c>
      <c r="N26" s="81">
        <v>52.92</v>
      </c>
      <c r="O26" s="82"/>
      <c r="S26" s="84"/>
      <c r="T26" s="83"/>
    </row>
    <row r="27" spans="1:20" s="62" customFormat="1" ht="9" customHeight="1">
      <c r="A27" s="64" t="s">
        <v>44</v>
      </c>
      <c r="B27" s="80" t="s">
        <v>45</v>
      </c>
      <c r="C27" s="58">
        <v>65.16</v>
      </c>
      <c r="D27" s="81">
        <v>134.78</v>
      </c>
      <c r="E27" s="81">
        <v>132.74</v>
      </c>
      <c r="F27" s="59"/>
      <c r="G27" s="81">
        <v>91.67</v>
      </c>
      <c r="H27" s="81">
        <v>166.17</v>
      </c>
      <c r="I27" s="69">
        <v>68.155</v>
      </c>
      <c r="J27" s="81">
        <v>44.29</v>
      </c>
      <c r="K27" s="81">
        <v>55.89</v>
      </c>
      <c r="L27" s="81">
        <v>78.03</v>
      </c>
      <c r="M27" s="81">
        <v>48</v>
      </c>
      <c r="N27" s="81">
        <v>52.62</v>
      </c>
      <c r="O27" s="82"/>
      <c r="T27" s="83"/>
    </row>
    <row r="28" spans="1:20" s="62" customFormat="1" ht="9.75" customHeight="1">
      <c r="A28" s="64"/>
      <c r="B28" s="85"/>
      <c r="C28" s="58"/>
      <c r="D28" s="81"/>
      <c r="E28" s="81"/>
      <c r="F28" s="59"/>
      <c r="G28" s="81"/>
      <c r="H28" s="81"/>
      <c r="I28" s="81"/>
      <c r="J28" s="81"/>
      <c r="K28" s="81"/>
      <c r="L28" s="81"/>
      <c r="M28" s="81"/>
      <c r="N28" s="81"/>
      <c r="O28" s="82"/>
      <c r="T28" s="83"/>
    </row>
    <row r="29" spans="1:20" s="62" customFormat="1" ht="9" customHeight="1">
      <c r="A29" s="64" t="s">
        <v>46</v>
      </c>
      <c r="B29" s="80" t="s">
        <v>47</v>
      </c>
      <c r="C29" s="58">
        <v>72.09</v>
      </c>
      <c r="D29" s="81">
        <v>150.02</v>
      </c>
      <c r="E29" s="81">
        <v>146.6</v>
      </c>
      <c r="F29" s="59"/>
      <c r="G29" s="81">
        <v>95</v>
      </c>
      <c r="H29" s="81">
        <v>163.33</v>
      </c>
      <c r="I29" s="81">
        <v>72.06</v>
      </c>
      <c r="J29" s="81">
        <v>45.19</v>
      </c>
      <c r="K29" s="81">
        <v>57.15</v>
      </c>
      <c r="L29" s="81">
        <v>77.16</v>
      </c>
      <c r="M29" s="81">
        <v>44.13</v>
      </c>
      <c r="N29" s="81">
        <v>52.57</v>
      </c>
      <c r="O29" s="82"/>
      <c r="T29" s="83"/>
    </row>
    <row r="30" spans="1:20" s="62" customFormat="1" ht="9" customHeight="1">
      <c r="A30" s="64" t="s">
        <v>48</v>
      </c>
      <c r="B30" s="80" t="s">
        <v>49</v>
      </c>
      <c r="C30" s="58">
        <v>75.57</v>
      </c>
      <c r="D30" s="81">
        <v>164.42</v>
      </c>
      <c r="E30" s="81">
        <v>160.91</v>
      </c>
      <c r="F30" s="59"/>
      <c r="G30" s="81">
        <v>90.89</v>
      </c>
      <c r="H30" s="81">
        <v>170.61</v>
      </c>
      <c r="I30" s="81">
        <v>76.475</v>
      </c>
      <c r="J30" s="81">
        <v>44.81</v>
      </c>
      <c r="K30" s="81">
        <v>60.07</v>
      </c>
      <c r="L30" s="81">
        <v>78.54</v>
      </c>
      <c r="M30" s="81">
        <v>44.3</v>
      </c>
      <c r="N30" s="81">
        <v>52.66</v>
      </c>
      <c r="O30" s="82"/>
      <c r="T30" s="83"/>
    </row>
    <row r="31" spans="1:20" s="62" customFormat="1" ht="9" customHeight="1">
      <c r="A31" s="64" t="s">
        <v>50</v>
      </c>
      <c r="B31" s="80" t="s">
        <v>51</v>
      </c>
      <c r="C31" s="58">
        <v>75.37</v>
      </c>
      <c r="D31" s="81">
        <v>172.28</v>
      </c>
      <c r="E31" s="81">
        <v>170.08</v>
      </c>
      <c r="F31" s="59"/>
      <c r="G31" s="81">
        <v>87.78</v>
      </c>
      <c r="H31" s="81">
        <v>184.17</v>
      </c>
      <c r="I31" s="81">
        <v>79.325</v>
      </c>
      <c r="J31" s="81">
        <v>45.2</v>
      </c>
      <c r="K31" s="81">
        <v>60.67</v>
      </c>
      <c r="L31" s="81">
        <v>78.41</v>
      </c>
      <c r="M31" s="81">
        <v>43.97</v>
      </c>
      <c r="N31" s="81">
        <v>53.61</v>
      </c>
      <c r="O31" s="82"/>
      <c r="T31" s="83"/>
    </row>
    <row r="32" spans="1:20" s="62" customFormat="1" ht="9" customHeight="1">
      <c r="A32" s="64" t="s">
        <v>52</v>
      </c>
      <c r="B32" s="80" t="s">
        <v>53</v>
      </c>
      <c r="C32" s="58">
        <v>69.71</v>
      </c>
      <c r="D32" s="81">
        <v>167.23</v>
      </c>
      <c r="E32" s="81">
        <v>165.17</v>
      </c>
      <c r="F32" s="59"/>
      <c r="G32" s="81">
        <v>91</v>
      </c>
      <c r="H32" s="81">
        <v>184.44</v>
      </c>
      <c r="I32" s="81">
        <v>79.65</v>
      </c>
      <c r="J32" s="81">
        <v>46.07</v>
      </c>
      <c r="K32" s="81">
        <v>64.4</v>
      </c>
      <c r="L32" s="81">
        <v>80.28</v>
      </c>
      <c r="M32" s="81">
        <v>49.67</v>
      </c>
      <c r="N32" s="81">
        <v>56.52</v>
      </c>
      <c r="O32" s="82"/>
      <c r="T32" s="83"/>
    </row>
    <row r="33" spans="1:20" s="62" customFormat="1" ht="9.75" customHeight="1">
      <c r="A33" s="64"/>
      <c r="B33" s="85"/>
      <c r="C33" s="58"/>
      <c r="D33" s="81"/>
      <c r="E33" s="81"/>
      <c r="F33" s="59"/>
      <c r="G33" s="81"/>
      <c r="H33" s="81"/>
      <c r="I33" s="81"/>
      <c r="J33" s="81"/>
      <c r="K33" s="81"/>
      <c r="L33" s="81"/>
      <c r="M33" s="81"/>
      <c r="N33" s="81"/>
      <c r="O33" s="82"/>
      <c r="T33" s="83"/>
    </row>
    <row r="34" spans="1:20" s="62" customFormat="1" ht="9" customHeight="1">
      <c r="A34" s="64" t="s">
        <v>54</v>
      </c>
      <c r="B34" s="80" t="s">
        <v>55</v>
      </c>
      <c r="C34" s="58">
        <v>64.56</v>
      </c>
      <c r="D34" s="81">
        <v>147.91</v>
      </c>
      <c r="E34" s="81">
        <v>143.76</v>
      </c>
      <c r="F34" s="59"/>
      <c r="G34" s="81">
        <v>93.89</v>
      </c>
      <c r="H34" s="81">
        <v>184.94</v>
      </c>
      <c r="I34" s="81">
        <v>68.7</v>
      </c>
      <c r="J34" s="81">
        <v>44.25</v>
      </c>
      <c r="K34" s="81">
        <v>64.73</v>
      </c>
      <c r="L34" s="81">
        <v>83.18</v>
      </c>
      <c r="M34" s="81">
        <v>46.24</v>
      </c>
      <c r="N34" s="81">
        <v>52.18</v>
      </c>
      <c r="O34" s="82"/>
      <c r="T34" s="83"/>
    </row>
    <row r="35" spans="1:20" s="62" customFormat="1" ht="9" customHeight="1">
      <c r="A35" s="64" t="s">
        <v>8</v>
      </c>
      <c r="B35" s="80" t="s">
        <v>56</v>
      </c>
      <c r="C35" s="58">
        <v>62.51</v>
      </c>
      <c r="D35" s="81">
        <v>135.27</v>
      </c>
      <c r="E35" s="81">
        <v>130.97</v>
      </c>
      <c r="F35" s="59"/>
      <c r="G35" s="81">
        <v>97.22</v>
      </c>
      <c r="H35" s="81">
        <v>186.28</v>
      </c>
      <c r="I35" s="81">
        <v>64.62</v>
      </c>
      <c r="J35" s="81">
        <v>42.26</v>
      </c>
      <c r="K35" s="81">
        <v>63.91</v>
      </c>
      <c r="L35" s="81">
        <v>95.91</v>
      </c>
      <c r="M35" s="81">
        <v>46.3</v>
      </c>
      <c r="N35" s="81">
        <v>52.77</v>
      </c>
      <c r="O35" s="82"/>
      <c r="T35" s="83"/>
    </row>
    <row r="36" spans="1:20" s="62" customFormat="1" ht="9" customHeight="1">
      <c r="A36" s="64" t="s">
        <v>9</v>
      </c>
      <c r="B36" s="80" t="s">
        <v>57</v>
      </c>
      <c r="C36" s="58">
        <v>61.33</v>
      </c>
      <c r="D36" s="81">
        <v>125.9</v>
      </c>
      <c r="E36" s="81">
        <v>120.16</v>
      </c>
      <c r="F36" s="59"/>
      <c r="G36" s="81">
        <v>100</v>
      </c>
      <c r="H36" s="81">
        <v>186.61</v>
      </c>
      <c r="I36" s="81">
        <v>64.635</v>
      </c>
      <c r="J36" s="81">
        <v>42.1</v>
      </c>
      <c r="K36" s="81">
        <v>64.2</v>
      </c>
      <c r="L36" s="81">
        <v>113.3</v>
      </c>
      <c r="M36" s="81">
        <v>43.33</v>
      </c>
      <c r="N36" s="81">
        <v>52.99</v>
      </c>
      <c r="O36" s="82"/>
      <c r="T36" s="83"/>
    </row>
    <row r="37" spans="1:20" s="62" customFormat="1" ht="9" customHeight="1">
      <c r="A37" s="64" t="s">
        <v>10</v>
      </c>
      <c r="B37" s="80" t="s">
        <v>58</v>
      </c>
      <c r="C37" s="58">
        <v>63.28</v>
      </c>
      <c r="D37" s="81">
        <v>125.81</v>
      </c>
      <c r="E37" s="81">
        <v>119.64</v>
      </c>
      <c r="F37" s="59"/>
      <c r="G37" s="81">
        <v>100</v>
      </c>
      <c r="H37" s="81">
        <v>187.06</v>
      </c>
      <c r="I37" s="81">
        <v>63.355</v>
      </c>
      <c r="J37" s="81">
        <v>42.1</v>
      </c>
      <c r="K37" s="81">
        <v>65.2</v>
      </c>
      <c r="L37" s="81">
        <v>113.67</v>
      </c>
      <c r="M37" s="81">
        <v>47.45</v>
      </c>
      <c r="N37" s="81">
        <v>52.83</v>
      </c>
      <c r="O37" s="82"/>
      <c r="T37" s="83"/>
    </row>
    <row r="38" spans="1:15" s="24" customFormat="1" ht="4.5" customHeight="1">
      <c r="A38" s="86"/>
      <c r="B38" s="87"/>
      <c r="C38" s="88"/>
      <c r="D38" s="88"/>
      <c r="E38" s="89"/>
      <c r="F38" s="90"/>
      <c r="G38" s="91"/>
      <c r="H38" s="91"/>
      <c r="I38" s="91"/>
      <c r="J38" s="91"/>
      <c r="K38" s="92"/>
      <c r="L38" s="92"/>
      <c r="M38" s="92"/>
      <c r="N38" s="92"/>
      <c r="O38" s="54"/>
    </row>
    <row r="39" spans="1:28" s="24" customFormat="1" ht="9" customHeight="1">
      <c r="A39" s="93"/>
      <c r="B39" s="94"/>
      <c r="C39" s="94"/>
      <c r="D39" s="93"/>
      <c r="E39" s="94"/>
      <c r="F39" s="54"/>
      <c r="G39" s="95"/>
      <c r="H39" s="95"/>
      <c r="I39" s="95"/>
      <c r="J39" s="95"/>
      <c r="K39" s="95"/>
      <c r="L39" s="95"/>
      <c r="M39" s="95"/>
      <c r="N39" s="95"/>
      <c r="O39" s="54"/>
      <c r="P39" s="54"/>
      <c r="Q39" s="54"/>
      <c r="R39" s="54"/>
      <c r="T39" s="54"/>
      <c r="U39" s="54"/>
      <c r="V39" s="54"/>
      <c r="W39" s="54"/>
      <c r="X39" s="54"/>
      <c r="Y39" s="54"/>
      <c r="Z39" s="54"/>
      <c r="AA39" s="54"/>
      <c r="AB39" s="54"/>
    </row>
    <row r="40" spans="1:5" s="24" customFormat="1" ht="11.25">
      <c r="A40" s="54"/>
      <c r="B40" s="54"/>
      <c r="C40" s="54"/>
      <c r="D40" s="54"/>
      <c r="E40" s="54"/>
    </row>
    <row r="41" spans="1:5" s="24" customFormat="1" ht="11.25">
      <c r="A41" s="54"/>
      <c r="B41" s="54"/>
      <c r="C41" s="54"/>
      <c r="D41" s="54"/>
      <c r="E41" s="54"/>
    </row>
    <row r="42" s="24" customFormat="1" ht="11.25"/>
    <row r="43" s="24" customFormat="1" ht="11.25"/>
    <row r="44" s="24" customFormat="1" ht="11.25"/>
    <row r="45" s="24" customFormat="1" ht="11.25"/>
    <row r="46" s="24" customFormat="1" ht="11.25"/>
    <row r="47" s="24" customFormat="1" ht="11.25"/>
    <row r="48" s="24" customFormat="1" ht="11.25"/>
    <row r="49" spans="1:2" ht="15.75">
      <c r="A49" s="24"/>
      <c r="B49" s="24"/>
    </row>
    <row r="50" spans="1:2" ht="15.75">
      <c r="A50" s="24"/>
      <c r="B50" s="24"/>
    </row>
    <row r="51" spans="1:2" ht="15.75">
      <c r="A51" s="24"/>
      <c r="B51" s="24"/>
    </row>
  </sheetData>
  <mergeCells count="5">
    <mergeCell ref="A2:E2"/>
    <mergeCell ref="G2:N2"/>
    <mergeCell ref="A6:B7"/>
    <mergeCell ref="D8:D9"/>
    <mergeCell ref="E8:E9"/>
  </mergeCells>
  <printOptions/>
  <pageMargins left="0.31496062992125984" right="1.7716535433070868" top="0.5511811023622047" bottom="1.8110236220472442" header="0" footer="0"/>
  <pageSetup horizontalDpi="180" verticalDpi="18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48"/>
  <sheetViews>
    <sheetView workbookViewId="0" topLeftCell="A1">
      <pane ySplit="20" topLeftCell="BM21" activePane="bottomLeft" state="frozen"/>
      <selection pane="topLeft" activeCell="A1" sqref="A1"/>
      <selection pane="bottomLeft" activeCell="A21" sqref="A21"/>
    </sheetView>
  </sheetViews>
  <sheetFormatPr defaultColWidth="8.796875" defaultRowHeight="15"/>
  <cols>
    <col min="1" max="1" width="10.09765625" style="2" customWidth="1"/>
    <col min="2" max="2" width="7.09765625" style="2" customWidth="1"/>
    <col min="3" max="9" width="8.59765625" style="2" customWidth="1"/>
    <col min="10" max="10" width="16.09765625" style="2" customWidth="1"/>
    <col min="11" max="18" width="9.59765625" style="2" customWidth="1"/>
    <col min="19" max="21" width="9" style="2" hidden="1" customWidth="1"/>
    <col min="22" max="16384" width="9" style="2" customWidth="1"/>
  </cols>
  <sheetData>
    <row r="1" ht="32.25" customHeight="1"/>
    <row r="2" spans="1:18" s="111" customFormat="1" ht="4.5" customHeight="1">
      <c r="A2" s="22"/>
      <c r="B2" s="104"/>
      <c r="C2" s="105"/>
      <c r="D2" s="22"/>
      <c r="E2" s="22"/>
      <c r="F2" s="22"/>
      <c r="G2" s="22"/>
      <c r="H2" s="22"/>
      <c r="I2" s="106"/>
      <c r="J2" s="84"/>
      <c r="K2" s="107"/>
      <c r="L2" s="108"/>
      <c r="M2" s="109"/>
      <c r="N2" s="27"/>
      <c r="O2" s="27"/>
      <c r="P2" s="27"/>
      <c r="Q2" s="27"/>
      <c r="R2" s="110"/>
    </row>
    <row r="3" spans="1:18" s="119" customFormat="1" ht="9" customHeight="1">
      <c r="A3" s="100" t="s">
        <v>70</v>
      </c>
      <c r="B3" s="112"/>
      <c r="C3" s="113" t="s">
        <v>71</v>
      </c>
      <c r="D3" s="100"/>
      <c r="E3" s="100"/>
      <c r="F3" s="100"/>
      <c r="G3" s="100"/>
      <c r="H3" s="100"/>
      <c r="I3" s="114"/>
      <c r="J3" s="84"/>
      <c r="K3" s="115" t="s">
        <v>72</v>
      </c>
      <c r="L3" s="116" t="s">
        <v>73</v>
      </c>
      <c r="M3" s="117"/>
      <c r="N3" s="96"/>
      <c r="O3" s="96"/>
      <c r="P3" s="96"/>
      <c r="Q3" s="96"/>
      <c r="R3" s="118"/>
    </row>
    <row r="4" spans="1:18" s="119" customFormat="1" ht="9" customHeight="1">
      <c r="A4" s="100"/>
      <c r="B4" s="112"/>
      <c r="C4" s="120"/>
      <c r="D4" s="121"/>
      <c r="E4" s="121"/>
      <c r="F4" s="121"/>
      <c r="G4" s="121"/>
      <c r="H4" s="121"/>
      <c r="I4" s="122"/>
      <c r="J4" s="84"/>
      <c r="K4" s="123" t="s">
        <v>74</v>
      </c>
      <c r="L4" s="96" t="s">
        <v>59</v>
      </c>
      <c r="M4" s="35" t="s">
        <v>75</v>
      </c>
      <c r="N4" s="116" t="s">
        <v>76</v>
      </c>
      <c r="O4" s="116" t="s">
        <v>77</v>
      </c>
      <c r="P4" s="116" t="s">
        <v>2</v>
      </c>
      <c r="Q4" s="116" t="s">
        <v>3</v>
      </c>
      <c r="R4" s="124" t="s">
        <v>4</v>
      </c>
    </row>
    <row r="5" spans="1:18" s="119" customFormat="1" ht="9" customHeight="1">
      <c r="A5" s="84"/>
      <c r="B5" s="125"/>
      <c r="C5" s="126" t="s">
        <v>78</v>
      </c>
      <c r="D5" s="127" t="s">
        <v>79</v>
      </c>
      <c r="E5" s="128" t="s">
        <v>80</v>
      </c>
      <c r="F5" s="128" t="s">
        <v>81</v>
      </c>
      <c r="G5" s="128" t="s">
        <v>82</v>
      </c>
      <c r="H5" s="128" t="s">
        <v>83</v>
      </c>
      <c r="I5" s="127" t="s">
        <v>84</v>
      </c>
      <c r="J5" s="84"/>
      <c r="K5" s="123" t="s">
        <v>85</v>
      </c>
      <c r="L5" s="96"/>
      <c r="M5" s="96"/>
      <c r="N5" s="96"/>
      <c r="O5" s="96"/>
      <c r="P5" s="96"/>
      <c r="Q5" s="96"/>
      <c r="R5" s="118"/>
    </row>
    <row r="6" spans="1:18" s="119" customFormat="1" ht="9" customHeight="1">
      <c r="A6" s="73" t="s">
        <v>60</v>
      </c>
      <c r="B6" s="101"/>
      <c r="C6" s="123"/>
      <c r="D6" s="117"/>
      <c r="E6" s="123"/>
      <c r="F6" s="123"/>
      <c r="G6" s="123"/>
      <c r="H6" s="123"/>
      <c r="I6" s="96"/>
      <c r="J6" s="84"/>
      <c r="K6" s="123" t="s">
        <v>86</v>
      </c>
      <c r="L6" s="96" t="s">
        <v>87</v>
      </c>
      <c r="M6" s="96" t="s">
        <v>88</v>
      </c>
      <c r="N6" s="96"/>
      <c r="O6" s="96"/>
      <c r="P6" s="96"/>
      <c r="Q6" s="96"/>
      <c r="R6" s="118"/>
    </row>
    <row r="7" spans="1:18" s="131" customFormat="1" ht="11.25" customHeight="1">
      <c r="A7" s="73"/>
      <c r="B7" s="101"/>
      <c r="C7" s="45" t="s">
        <v>61</v>
      </c>
      <c r="D7" s="41" t="s">
        <v>62</v>
      </c>
      <c r="E7" s="45" t="s">
        <v>63</v>
      </c>
      <c r="F7" s="45" t="s">
        <v>64</v>
      </c>
      <c r="G7" s="45" t="s">
        <v>65</v>
      </c>
      <c r="H7" s="45" t="s">
        <v>66</v>
      </c>
      <c r="I7" s="41" t="s">
        <v>67</v>
      </c>
      <c r="J7" s="129"/>
      <c r="K7" s="123" t="s">
        <v>89</v>
      </c>
      <c r="L7" s="130" t="s">
        <v>68</v>
      </c>
      <c r="M7" s="41" t="s">
        <v>90</v>
      </c>
      <c r="N7" s="41" t="s">
        <v>91</v>
      </c>
      <c r="O7" s="41" t="s">
        <v>92</v>
      </c>
      <c r="P7" s="41" t="s">
        <v>6</v>
      </c>
      <c r="Q7" s="41" t="s">
        <v>93</v>
      </c>
      <c r="R7" s="42" t="s">
        <v>94</v>
      </c>
    </row>
    <row r="8" spans="1:18" s="119" customFormat="1" ht="2.25" customHeight="1">
      <c r="A8" s="46"/>
      <c r="B8" s="47"/>
      <c r="C8" s="132"/>
      <c r="D8" s="133"/>
      <c r="E8" s="132"/>
      <c r="F8" s="132"/>
      <c r="G8" s="132"/>
      <c r="H8" s="132"/>
      <c r="I8" s="133"/>
      <c r="J8" s="84"/>
      <c r="K8" s="132"/>
      <c r="L8" s="133"/>
      <c r="M8" s="133"/>
      <c r="N8" s="133"/>
      <c r="O8" s="133"/>
      <c r="P8" s="133"/>
      <c r="Q8" s="133"/>
      <c r="R8" s="134"/>
    </row>
    <row r="9" spans="1:18" s="119" customFormat="1" ht="4.5" customHeight="1">
      <c r="A9" s="84"/>
      <c r="B9" s="125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19"/>
    </row>
    <row r="10" spans="1:18" s="62" customFormat="1" ht="9" customHeight="1">
      <c r="A10" s="29" t="s">
        <v>95</v>
      </c>
      <c r="B10" s="57">
        <v>1999</v>
      </c>
      <c r="C10" s="66">
        <v>191.33</v>
      </c>
      <c r="D10" s="66">
        <v>159.51</v>
      </c>
      <c r="E10" s="66">
        <v>156.18</v>
      </c>
      <c r="F10" s="58">
        <v>147.77</v>
      </c>
      <c r="G10" s="66">
        <v>154.01</v>
      </c>
      <c r="H10" s="66">
        <v>103.85</v>
      </c>
      <c r="I10" s="66">
        <v>70.25</v>
      </c>
      <c r="J10" s="69"/>
      <c r="K10" s="58" t="s">
        <v>69</v>
      </c>
      <c r="L10" s="58">
        <v>267.98</v>
      </c>
      <c r="M10" s="58">
        <v>141.615</v>
      </c>
      <c r="N10" s="61">
        <v>114.48</v>
      </c>
      <c r="O10" s="61">
        <v>118.19</v>
      </c>
      <c r="P10" s="58">
        <v>131.65</v>
      </c>
      <c r="Q10" s="58">
        <v>41.68</v>
      </c>
      <c r="R10" s="58">
        <v>52.69</v>
      </c>
    </row>
    <row r="11" spans="1:18" s="62" customFormat="1" ht="9" customHeight="1">
      <c r="A11" s="64">
        <v>89</v>
      </c>
      <c r="B11" s="57">
        <v>2000</v>
      </c>
      <c r="C11" s="66">
        <v>189.5691666666667</v>
      </c>
      <c r="D11" s="66">
        <v>152.22</v>
      </c>
      <c r="E11" s="66">
        <v>151.875</v>
      </c>
      <c r="F11" s="66">
        <v>140.185</v>
      </c>
      <c r="G11" s="66">
        <v>149.38458333333332</v>
      </c>
      <c r="H11" s="66">
        <v>96.09333333333332</v>
      </c>
      <c r="I11" s="66">
        <v>72.44083333333332</v>
      </c>
      <c r="J11" s="69"/>
      <c r="K11" s="58" t="s">
        <v>69</v>
      </c>
      <c r="L11" s="58">
        <v>391.94833333333327</v>
      </c>
      <c r="M11" s="58">
        <v>136.27429166666667</v>
      </c>
      <c r="N11" s="61">
        <v>103.48083333333331</v>
      </c>
      <c r="O11" s="61">
        <v>119.75666666666667</v>
      </c>
      <c r="P11" s="58">
        <v>126.35666666666667</v>
      </c>
      <c r="Q11" s="58">
        <v>36.45916666666667</v>
      </c>
      <c r="R11" s="58">
        <v>53.14666666666667</v>
      </c>
    </row>
    <row r="12" spans="1:23" s="62" customFormat="1" ht="9" customHeight="1">
      <c r="A12" s="64">
        <v>90</v>
      </c>
      <c r="B12" s="57">
        <v>2001</v>
      </c>
      <c r="C12" s="66">
        <v>174.27416666666667</v>
      </c>
      <c r="D12" s="66">
        <v>150.595</v>
      </c>
      <c r="E12" s="66">
        <v>150.14833333333334</v>
      </c>
      <c r="F12" s="66">
        <v>136.59333333333333</v>
      </c>
      <c r="G12" s="66">
        <v>143.8191666666667</v>
      </c>
      <c r="H12" s="66">
        <v>99.23166666666664</v>
      </c>
      <c r="I12" s="66">
        <v>72.31833333333333</v>
      </c>
      <c r="J12" s="69"/>
      <c r="K12" s="58" t="s">
        <v>69</v>
      </c>
      <c r="L12" s="58">
        <v>455.1075</v>
      </c>
      <c r="M12" s="58">
        <v>123.09</v>
      </c>
      <c r="N12" s="61">
        <v>92.18</v>
      </c>
      <c r="O12" s="61">
        <v>129.37583333333336</v>
      </c>
      <c r="P12" s="58">
        <v>143.9308333333333</v>
      </c>
      <c r="Q12" s="58">
        <v>35.65166666666667</v>
      </c>
      <c r="R12" s="58">
        <v>52.74583333333334</v>
      </c>
      <c r="W12" s="135"/>
    </row>
    <row r="13" spans="1:23" s="62" customFormat="1" ht="9" customHeight="1">
      <c r="A13" s="64">
        <v>91</v>
      </c>
      <c r="B13" s="57">
        <v>2002</v>
      </c>
      <c r="C13" s="66">
        <v>169.0475</v>
      </c>
      <c r="D13" s="66">
        <v>129.84666666666666</v>
      </c>
      <c r="E13" s="66">
        <v>141.57</v>
      </c>
      <c r="F13" s="66">
        <v>126.8625</v>
      </c>
      <c r="G13" s="66">
        <v>133.14416666666668</v>
      </c>
      <c r="H13" s="66">
        <v>103.85333333333334</v>
      </c>
      <c r="I13" s="66">
        <v>79.67833333333334</v>
      </c>
      <c r="J13" s="69"/>
      <c r="K13" s="58" t="s">
        <v>69</v>
      </c>
      <c r="L13" s="58">
        <v>459.69083333333333</v>
      </c>
      <c r="M13" s="58">
        <v>120.46416666666669</v>
      </c>
      <c r="N13" s="61">
        <v>89.08583333333333</v>
      </c>
      <c r="O13" s="61">
        <v>130.6025</v>
      </c>
      <c r="P13" s="58">
        <v>158.08166666666665</v>
      </c>
      <c r="Q13" s="58">
        <v>34.5475</v>
      </c>
      <c r="R13" s="58">
        <v>58.47333333333333</v>
      </c>
      <c r="W13" s="135"/>
    </row>
    <row r="14" spans="1:23" s="62" customFormat="1" ht="9" customHeight="1">
      <c r="A14" s="64">
        <v>92</v>
      </c>
      <c r="B14" s="57">
        <v>2003</v>
      </c>
      <c r="C14" s="66">
        <v>168.54</v>
      </c>
      <c r="D14" s="66">
        <v>126.24</v>
      </c>
      <c r="E14" s="66">
        <v>136.47</v>
      </c>
      <c r="F14" s="66">
        <v>125</v>
      </c>
      <c r="G14" s="66">
        <v>127.13</v>
      </c>
      <c r="H14" s="66">
        <v>99.16</v>
      </c>
      <c r="I14" s="66">
        <v>85.38</v>
      </c>
      <c r="J14" s="69"/>
      <c r="K14" s="58" t="s">
        <v>69</v>
      </c>
      <c r="L14" s="58">
        <v>463.92</v>
      </c>
      <c r="M14" s="58">
        <v>131.13</v>
      </c>
      <c r="N14" s="61">
        <v>91.74</v>
      </c>
      <c r="O14" s="61">
        <v>126.29</v>
      </c>
      <c r="P14" s="58">
        <v>160.24</v>
      </c>
      <c r="Q14" s="58">
        <v>37.45</v>
      </c>
      <c r="R14" s="58">
        <v>58.13</v>
      </c>
      <c r="W14" s="135"/>
    </row>
    <row r="15" spans="1:23" s="62" customFormat="1" ht="9" customHeight="1">
      <c r="A15" s="64"/>
      <c r="B15" s="57"/>
      <c r="C15" s="66"/>
      <c r="D15" s="66"/>
      <c r="E15" s="66"/>
      <c r="F15" s="66"/>
      <c r="G15" s="66"/>
      <c r="H15" s="66"/>
      <c r="I15" s="66"/>
      <c r="J15" s="69"/>
      <c r="K15" s="58"/>
      <c r="L15" s="58"/>
      <c r="M15" s="58"/>
      <c r="N15" s="61"/>
      <c r="O15" s="61"/>
      <c r="P15" s="58"/>
      <c r="Q15" s="58"/>
      <c r="R15" s="58"/>
      <c r="W15" s="135"/>
    </row>
    <row r="16" spans="1:23" s="62" customFormat="1" ht="9" customHeight="1">
      <c r="A16" s="67">
        <v>93</v>
      </c>
      <c r="B16" s="57">
        <v>2004</v>
      </c>
      <c r="C16" s="66">
        <v>178.94416666666666</v>
      </c>
      <c r="D16" s="66">
        <v>139.95166666666665</v>
      </c>
      <c r="E16" s="66">
        <v>148.1</v>
      </c>
      <c r="F16" s="66">
        <v>136.47583333333333</v>
      </c>
      <c r="G16" s="66">
        <v>138.2475</v>
      </c>
      <c r="H16" s="66">
        <v>110.685</v>
      </c>
      <c r="I16" s="66">
        <v>88.2475</v>
      </c>
      <c r="J16" s="69"/>
      <c r="K16" s="58" t="s">
        <v>69</v>
      </c>
      <c r="L16" s="66">
        <v>452.9241666666667</v>
      </c>
      <c r="M16" s="66">
        <v>132.55666666666667</v>
      </c>
      <c r="N16" s="66">
        <v>100.7</v>
      </c>
      <c r="O16" s="66">
        <v>139.00333333333333</v>
      </c>
      <c r="P16" s="66">
        <v>161.2875</v>
      </c>
      <c r="Q16" s="66">
        <v>39.68175</v>
      </c>
      <c r="R16" s="66">
        <v>57.656666666666666</v>
      </c>
      <c r="S16" s="62">
        <v>118.9125</v>
      </c>
      <c r="T16" s="62">
        <v>122.01583333333332</v>
      </c>
      <c r="U16" s="62">
        <v>120.46416666666669</v>
      </c>
      <c r="W16" s="135"/>
    </row>
    <row r="17" spans="1:24" s="62" customFormat="1" ht="9" customHeight="1">
      <c r="A17" s="67">
        <v>94</v>
      </c>
      <c r="B17" s="57">
        <v>2005</v>
      </c>
      <c r="C17" s="66">
        <v>184.91</v>
      </c>
      <c r="D17" s="66">
        <v>149.93</v>
      </c>
      <c r="E17" s="66">
        <v>156.07</v>
      </c>
      <c r="F17" s="66">
        <v>143.46</v>
      </c>
      <c r="G17" s="66">
        <v>146.83</v>
      </c>
      <c r="H17" s="66">
        <v>121.2</v>
      </c>
      <c r="I17" s="66">
        <v>94.02</v>
      </c>
      <c r="J17" s="69"/>
      <c r="K17" s="58" t="s">
        <v>69</v>
      </c>
      <c r="L17" s="66">
        <v>420.09</v>
      </c>
      <c r="M17" s="66">
        <v>145.81</v>
      </c>
      <c r="N17" s="66">
        <v>111.44</v>
      </c>
      <c r="O17" s="66">
        <v>145.92</v>
      </c>
      <c r="P17" s="66">
        <v>159.88</v>
      </c>
      <c r="Q17" s="66">
        <v>45.76</v>
      </c>
      <c r="R17" s="66">
        <v>60.44</v>
      </c>
      <c r="S17" s="62">
        <v>118.9125</v>
      </c>
      <c r="T17" s="62">
        <v>122.01583333333332</v>
      </c>
      <c r="U17" s="62">
        <v>120.46416666666669</v>
      </c>
      <c r="W17" s="135"/>
      <c r="X17" s="135"/>
    </row>
    <row r="18" spans="1:24" s="62" customFormat="1" ht="9" customHeight="1">
      <c r="A18" s="64">
        <v>95</v>
      </c>
      <c r="B18" s="57">
        <v>2006</v>
      </c>
      <c r="C18" s="69">
        <v>190</v>
      </c>
      <c r="D18" s="69">
        <v>148.87</v>
      </c>
      <c r="E18" s="69">
        <v>153.32</v>
      </c>
      <c r="F18" s="69">
        <v>143.67</v>
      </c>
      <c r="G18" s="69">
        <v>151.77</v>
      </c>
      <c r="H18" s="69">
        <v>124.88</v>
      </c>
      <c r="I18" s="69">
        <v>94.9</v>
      </c>
      <c r="J18" s="69"/>
      <c r="K18" s="58" t="s">
        <v>69</v>
      </c>
      <c r="L18" s="69">
        <v>394.73</v>
      </c>
      <c r="M18" s="69">
        <v>153.25</v>
      </c>
      <c r="N18" s="69">
        <v>117.8</v>
      </c>
      <c r="O18" s="69">
        <v>150</v>
      </c>
      <c r="P18" s="69">
        <v>160.39</v>
      </c>
      <c r="Q18" s="69">
        <v>45.07</v>
      </c>
      <c r="R18" s="69">
        <v>59.32</v>
      </c>
      <c r="S18" s="62">
        <v>118.9125</v>
      </c>
      <c r="T18" s="62">
        <v>122.01583333333332</v>
      </c>
      <c r="U18" s="62">
        <v>120.46416666666669</v>
      </c>
      <c r="W18" s="135"/>
      <c r="X18" s="135"/>
    </row>
    <row r="19" spans="1:24" s="62" customFormat="1" ht="9" customHeight="1">
      <c r="A19" s="64">
        <v>96</v>
      </c>
      <c r="B19" s="57">
        <v>2007</v>
      </c>
      <c r="C19" s="69">
        <v>196.79</v>
      </c>
      <c r="D19" s="69">
        <v>152.72</v>
      </c>
      <c r="E19" s="69">
        <v>159.67</v>
      </c>
      <c r="F19" s="69">
        <v>146.27</v>
      </c>
      <c r="G19" s="69">
        <v>153.24</v>
      </c>
      <c r="H19" s="69">
        <v>124.82</v>
      </c>
      <c r="I19" s="69">
        <v>97.52</v>
      </c>
      <c r="J19" s="69"/>
      <c r="K19" s="58">
        <v>310.32</v>
      </c>
      <c r="L19" s="69">
        <v>399.41</v>
      </c>
      <c r="M19" s="69">
        <v>162.43</v>
      </c>
      <c r="N19" s="69">
        <v>121.55</v>
      </c>
      <c r="O19" s="69">
        <v>147.6</v>
      </c>
      <c r="P19" s="69">
        <v>155.94</v>
      </c>
      <c r="Q19" s="69">
        <v>45.65</v>
      </c>
      <c r="R19" s="69">
        <v>60.33</v>
      </c>
      <c r="S19" s="62">
        <v>118.9125</v>
      </c>
      <c r="T19" s="62">
        <v>122.01583333333332</v>
      </c>
      <c r="U19" s="62">
        <v>120.46416666666669</v>
      </c>
      <c r="W19" s="135"/>
      <c r="X19" s="135"/>
    </row>
    <row r="20" spans="1:24" s="77" customFormat="1" ht="9" customHeight="1">
      <c r="A20" s="70">
        <v>97</v>
      </c>
      <c r="B20" s="71">
        <v>2008</v>
      </c>
      <c r="C20" s="72">
        <f aca="true" t="shared" si="0" ref="C20:I20">ROUND(AVERAGE(C22:C35),2)</f>
        <v>201.52</v>
      </c>
      <c r="D20" s="72">
        <f t="shared" si="0"/>
        <v>162.48</v>
      </c>
      <c r="E20" s="72">
        <f t="shared" si="0"/>
        <v>173.07</v>
      </c>
      <c r="F20" s="72">
        <f t="shared" si="0"/>
        <v>153.15</v>
      </c>
      <c r="G20" s="72">
        <f t="shared" si="0"/>
        <v>189.76</v>
      </c>
      <c r="H20" s="72">
        <f t="shared" si="0"/>
        <v>124.85</v>
      </c>
      <c r="I20" s="72">
        <f t="shared" si="0"/>
        <v>98.96</v>
      </c>
      <c r="J20" s="72"/>
      <c r="K20" s="72">
        <f aca="true" t="shared" si="1" ref="K20:R20">ROUND(AVERAGE(K22:K35),2)</f>
        <v>312.02</v>
      </c>
      <c r="L20" s="72">
        <f t="shared" si="1"/>
        <v>445.47</v>
      </c>
      <c r="M20" s="72">
        <f t="shared" si="1"/>
        <v>181.07</v>
      </c>
      <c r="N20" s="72">
        <f t="shared" si="1"/>
        <v>137.27</v>
      </c>
      <c r="O20" s="72">
        <f t="shared" si="1"/>
        <v>168.63</v>
      </c>
      <c r="P20" s="72">
        <f t="shared" si="1"/>
        <v>184.99</v>
      </c>
      <c r="Q20" s="72">
        <f t="shared" si="1"/>
        <v>56.63</v>
      </c>
      <c r="R20" s="72">
        <f t="shared" si="1"/>
        <v>69.17</v>
      </c>
      <c r="S20" s="76">
        <f>IF(COUNT(S22:S35)&gt;0,SUM(S22:S35)/12,"-")</f>
        <v>118.91250000000001</v>
      </c>
      <c r="T20" s="76">
        <f>IF(COUNT(T22:T35)&gt;0,SUM(T22:T35)/12,"-")</f>
        <v>122.01583333333332</v>
      </c>
      <c r="U20" s="76">
        <f>IF(COUNT(U22:U35)&gt;0,SUM(U22:U35)/12,"-")</f>
        <v>120.46416666666669</v>
      </c>
      <c r="W20" s="76"/>
      <c r="X20" s="135"/>
    </row>
    <row r="21" spans="1:24" s="62" customFormat="1" ht="9" customHeight="1">
      <c r="A21" s="64"/>
      <c r="B21" s="57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78"/>
      <c r="O21" s="78"/>
      <c r="P21" s="66"/>
      <c r="Q21" s="66"/>
      <c r="R21" s="66"/>
      <c r="W21" s="135"/>
      <c r="X21" s="135"/>
    </row>
    <row r="22" spans="1:25" s="62" customFormat="1" ht="9.75" customHeight="1">
      <c r="A22" s="19" t="s">
        <v>96</v>
      </c>
      <c r="B22" s="80" t="s">
        <v>97</v>
      </c>
      <c r="C22" s="81">
        <v>192.39</v>
      </c>
      <c r="D22" s="81">
        <v>153.33</v>
      </c>
      <c r="E22" s="81">
        <v>158.61</v>
      </c>
      <c r="F22" s="81">
        <v>144.05</v>
      </c>
      <c r="G22" s="81">
        <v>186.61</v>
      </c>
      <c r="H22" s="81">
        <v>121.33</v>
      </c>
      <c r="I22" s="81">
        <v>92.05</v>
      </c>
      <c r="J22" s="58"/>
      <c r="K22" s="58">
        <v>306.87</v>
      </c>
      <c r="L22" s="81">
        <v>439.67</v>
      </c>
      <c r="M22" s="81">
        <v>175.055</v>
      </c>
      <c r="N22" s="81">
        <v>137.55</v>
      </c>
      <c r="O22" s="81">
        <v>170.92</v>
      </c>
      <c r="P22" s="81">
        <v>163.89</v>
      </c>
      <c r="Q22" s="81">
        <v>52.94</v>
      </c>
      <c r="R22" s="81">
        <v>63.22</v>
      </c>
      <c r="S22" s="135">
        <v>115.16</v>
      </c>
      <c r="T22" s="135">
        <v>118.22</v>
      </c>
      <c r="U22" s="135">
        <f>(S22+T22)/2</f>
        <v>116.69</v>
      </c>
      <c r="W22" s="135"/>
      <c r="X22" s="135"/>
      <c r="Y22" s="63"/>
    </row>
    <row r="23" spans="1:25" s="62" customFormat="1" ht="9" customHeight="1">
      <c r="A23" s="64" t="s">
        <v>98</v>
      </c>
      <c r="B23" s="80" t="s">
        <v>99</v>
      </c>
      <c r="C23" s="81">
        <v>196.61</v>
      </c>
      <c r="D23" s="81">
        <v>155.45</v>
      </c>
      <c r="E23" s="81">
        <v>161.06</v>
      </c>
      <c r="F23" s="81">
        <v>144.89</v>
      </c>
      <c r="G23" s="81">
        <v>189.67</v>
      </c>
      <c r="H23" s="81">
        <v>124.11</v>
      </c>
      <c r="I23" s="81">
        <v>95.11</v>
      </c>
      <c r="J23" s="58"/>
      <c r="K23" s="58">
        <v>312.87</v>
      </c>
      <c r="L23" s="81">
        <v>447.83</v>
      </c>
      <c r="M23" s="81">
        <v>175.89</v>
      </c>
      <c r="N23" s="81">
        <v>138.78</v>
      </c>
      <c r="O23" s="81">
        <v>170.42</v>
      </c>
      <c r="P23" s="81">
        <v>166.89</v>
      </c>
      <c r="Q23" s="81">
        <v>56.45</v>
      </c>
      <c r="R23" s="81">
        <v>65.05</v>
      </c>
      <c r="S23" s="135">
        <v>118.17</v>
      </c>
      <c r="T23" s="135">
        <v>119.34</v>
      </c>
      <c r="U23" s="135">
        <f aca="true" t="shared" si="2" ref="U23:U35">(S23+T23)/2</f>
        <v>118.755</v>
      </c>
      <c r="W23" s="135"/>
      <c r="X23" s="135"/>
      <c r="Y23" s="63"/>
    </row>
    <row r="24" spans="1:25" s="62" customFormat="1" ht="9" customHeight="1">
      <c r="A24" s="64" t="s">
        <v>100</v>
      </c>
      <c r="B24" s="80" t="s">
        <v>101</v>
      </c>
      <c r="C24" s="81">
        <v>196.72</v>
      </c>
      <c r="D24" s="81">
        <v>155.28</v>
      </c>
      <c r="E24" s="81">
        <v>161.89</v>
      </c>
      <c r="F24" s="81">
        <v>145.72</v>
      </c>
      <c r="G24" s="81">
        <v>189.72</v>
      </c>
      <c r="H24" s="81">
        <v>124.83</v>
      </c>
      <c r="I24" s="81">
        <v>97.78</v>
      </c>
      <c r="J24" s="58"/>
      <c r="K24" s="58">
        <v>311.93</v>
      </c>
      <c r="L24" s="81">
        <v>452.25</v>
      </c>
      <c r="M24" s="81">
        <v>177.445</v>
      </c>
      <c r="N24" s="81">
        <v>139.45</v>
      </c>
      <c r="O24" s="81">
        <v>172.42</v>
      </c>
      <c r="P24" s="81">
        <v>186.67</v>
      </c>
      <c r="Q24" s="81">
        <v>63.17</v>
      </c>
      <c r="R24" s="81">
        <v>70.56</v>
      </c>
      <c r="S24" s="135">
        <v>122.89</v>
      </c>
      <c r="T24" s="135">
        <v>127.72</v>
      </c>
      <c r="U24" s="135">
        <f t="shared" si="2"/>
        <v>125.305</v>
      </c>
      <c r="W24" s="135"/>
      <c r="X24" s="135"/>
      <c r="Y24" s="63"/>
    </row>
    <row r="25" spans="1:25" s="62" customFormat="1" ht="9" customHeight="1">
      <c r="A25" s="64" t="s">
        <v>102</v>
      </c>
      <c r="B25" s="80" t="s">
        <v>103</v>
      </c>
      <c r="C25" s="81">
        <v>198.06</v>
      </c>
      <c r="D25" s="81">
        <v>156.61</v>
      </c>
      <c r="E25" s="81">
        <v>163</v>
      </c>
      <c r="F25" s="81">
        <v>146.67</v>
      </c>
      <c r="G25" s="81">
        <v>190.39</v>
      </c>
      <c r="H25" s="81">
        <v>125.33</v>
      </c>
      <c r="I25" s="81">
        <v>98.11</v>
      </c>
      <c r="J25" s="58"/>
      <c r="K25" s="58">
        <v>313.2</v>
      </c>
      <c r="L25" s="81">
        <v>452.08</v>
      </c>
      <c r="M25" s="81">
        <v>182.11</v>
      </c>
      <c r="N25" s="81">
        <v>138.5</v>
      </c>
      <c r="O25" s="81">
        <v>172.08</v>
      </c>
      <c r="P25" s="81">
        <v>187.22</v>
      </c>
      <c r="Q25" s="81">
        <v>61.11</v>
      </c>
      <c r="R25" s="81">
        <v>72.56</v>
      </c>
      <c r="S25" s="135">
        <v>119.89</v>
      </c>
      <c r="T25" s="135">
        <v>125.16</v>
      </c>
      <c r="U25" s="135">
        <f t="shared" si="2"/>
        <v>122.525</v>
      </c>
      <c r="W25" s="135"/>
      <c r="X25" s="135"/>
      <c r="Y25" s="63"/>
    </row>
    <row r="26" spans="1:25" s="62" customFormat="1" ht="9.75" customHeight="1">
      <c r="A26" s="64"/>
      <c r="B26" s="85"/>
      <c r="C26" s="81"/>
      <c r="D26" s="81"/>
      <c r="E26" s="81"/>
      <c r="F26" s="81"/>
      <c r="G26" s="81"/>
      <c r="H26" s="81"/>
      <c r="I26" s="81"/>
      <c r="J26" s="58"/>
      <c r="K26" s="58"/>
      <c r="L26" s="81"/>
      <c r="M26" s="81"/>
      <c r="N26" s="81"/>
      <c r="O26" s="81"/>
      <c r="P26" s="81"/>
      <c r="Q26" s="81"/>
      <c r="R26" s="81"/>
      <c r="S26" s="135"/>
      <c r="T26" s="135"/>
      <c r="U26" s="135"/>
      <c r="W26" s="135"/>
      <c r="X26" s="135"/>
      <c r="Y26" s="63"/>
    </row>
    <row r="27" spans="1:25" s="62" customFormat="1" ht="9" customHeight="1">
      <c r="A27" s="64" t="s">
        <v>104</v>
      </c>
      <c r="B27" s="80" t="s">
        <v>105</v>
      </c>
      <c r="C27" s="81">
        <v>200.22</v>
      </c>
      <c r="D27" s="81">
        <v>161.16</v>
      </c>
      <c r="E27" s="81">
        <v>170.33</v>
      </c>
      <c r="F27" s="81">
        <v>149.22</v>
      </c>
      <c r="G27" s="81">
        <v>189.89</v>
      </c>
      <c r="H27" s="81">
        <v>125.67</v>
      </c>
      <c r="I27" s="81">
        <v>98.28</v>
      </c>
      <c r="J27" s="58"/>
      <c r="K27" s="58">
        <v>313.27</v>
      </c>
      <c r="L27" s="81">
        <v>451.75</v>
      </c>
      <c r="M27" s="81">
        <v>181.03</v>
      </c>
      <c r="N27" s="81">
        <v>135.95</v>
      </c>
      <c r="O27" s="81">
        <v>170.17</v>
      </c>
      <c r="P27" s="81">
        <v>186.11</v>
      </c>
      <c r="Q27" s="81">
        <v>57.22</v>
      </c>
      <c r="R27" s="81">
        <v>70.66</v>
      </c>
      <c r="S27" s="135">
        <v>118.78</v>
      </c>
      <c r="T27" s="135">
        <v>122.55</v>
      </c>
      <c r="U27" s="135">
        <f t="shared" si="2"/>
        <v>120.66499999999999</v>
      </c>
      <c r="W27" s="135"/>
      <c r="X27" s="135"/>
      <c r="Y27" s="63"/>
    </row>
    <row r="28" spans="1:25" s="62" customFormat="1" ht="9" customHeight="1">
      <c r="A28" s="64" t="s">
        <v>106</v>
      </c>
      <c r="B28" s="80" t="s">
        <v>107</v>
      </c>
      <c r="C28" s="81">
        <v>205.22</v>
      </c>
      <c r="D28" s="81">
        <v>165.78</v>
      </c>
      <c r="E28" s="81">
        <v>177.95</v>
      </c>
      <c r="F28" s="81">
        <v>154.39</v>
      </c>
      <c r="G28" s="81">
        <v>190.39</v>
      </c>
      <c r="H28" s="81">
        <v>126.56</v>
      </c>
      <c r="I28" s="81">
        <v>99.44</v>
      </c>
      <c r="J28" s="58"/>
      <c r="K28" s="58">
        <v>313.93</v>
      </c>
      <c r="L28" s="81">
        <v>449.58</v>
      </c>
      <c r="M28" s="81">
        <v>182.725</v>
      </c>
      <c r="N28" s="81">
        <v>134.11</v>
      </c>
      <c r="O28" s="81">
        <v>169.17</v>
      </c>
      <c r="P28" s="81">
        <v>188.67</v>
      </c>
      <c r="Q28" s="81">
        <v>56</v>
      </c>
      <c r="R28" s="81">
        <v>70.5</v>
      </c>
      <c r="S28" s="135">
        <v>117.17</v>
      </c>
      <c r="T28" s="135">
        <v>121.05</v>
      </c>
      <c r="U28" s="135">
        <f t="shared" si="2"/>
        <v>119.11</v>
      </c>
      <c r="W28" s="135"/>
      <c r="X28" s="135"/>
      <c r="Y28" s="63"/>
    </row>
    <row r="29" spans="1:25" s="62" customFormat="1" ht="9" customHeight="1">
      <c r="A29" s="64" t="s">
        <v>108</v>
      </c>
      <c r="B29" s="80" t="s">
        <v>109</v>
      </c>
      <c r="C29" s="81">
        <v>206.05</v>
      </c>
      <c r="D29" s="81">
        <v>167.72</v>
      </c>
      <c r="E29" s="81">
        <v>179.95</v>
      </c>
      <c r="F29" s="81">
        <v>156.39</v>
      </c>
      <c r="G29" s="81">
        <v>190.94</v>
      </c>
      <c r="H29" s="81">
        <v>126.78</v>
      </c>
      <c r="I29" s="81">
        <v>100</v>
      </c>
      <c r="J29" s="58"/>
      <c r="K29" s="58">
        <v>314</v>
      </c>
      <c r="L29" s="81">
        <v>447.92</v>
      </c>
      <c r="M29" s="81">
        <v>182.39</v>
      </c>
      <c r="N29" s="81">
        <v>134.22</v>
      </c>
      <c r="O29" s="81">
        <v>166.25</v>
      </c>
      <c r="P29" s="81">
        <v>189.11</v>
      </c>
      <c r="Q29" s="81">
        <v>53.33</v>
      </c>
      <c r="R29" s="81">
        <v>69.56</v>
      </c>
      <c r="S29" s="135">
        <v>119.06</v>
      </c>
      <c r="T29" s="135">
        <v>121.55</v>
      </c>
      <c r="U29" s="135">
        <f t="shared" si="2"/>
        <v>120.305</v>
      </c>
      <c r="W29" s="135"/>
      <c r="X29" s="135"/>
      <c r="Y29" s="63"/>
    </row>
    <row r="30" spans="1:25" s="62" customFormat="1" ht="9" customHeight="1">
      <c r="A30" s="64" t="s">
        <v>110</v>
      </c>
      <c r="B30" s="80" t="s">
        <v>111</v>
      </c>
      <c r="C30" s="81">
        <v>207.95</v>
      </c>
      <c r="D30" s="81">
        <v>169.17</v>
      </c>
      <c r="E30" s="81">
        <v>182.5</v>
      </c>
      <c r="F30" s="81">
        <v>160.11</v>
      </c>
      <c r="G30" s="81">
        <v>192.39</v>
      </c>
      <c r="H30" s="81">
        <v>127</v>
      </c>
      <c r="I30" s="81">
        <v>100.33</v>
      </c>
      <c r="J30" s="58"/>
      <c r="K30" s="58">
        <v>312.27</v>
      </c>
      <c r="L30" s="81">
        <v>443.75</v>
      </c>
      <c r="M30" s="81">
        <v>183.555</v>
      </c>
      <c r="N30" s="81">
        <v>137.72</v>
      </c>
      <c r="O30" s="81">
        <v>166.75</v>
      </c>
      <c r="P30" s="81">
        <v>191.11</v>
      </c>
      <c r="Q30" s="81">
        <v>57.61</v>
      </c>
      <c r="R30" s="81">
        <v>70.67</v>
      </c>
      <c r="S30" s="135">
        <v>119.05</v>
      </c>
      <c r="T30" s="135">
        <v>121.83</v>
      </c>
      <c r="U30" s="135">
        <f t="shared" si="2"/>
        <v>120.44</v>
      </c>
      <c r="W30" s="135"/>
      <c r="X30" s="135"/>
      <c r="Y30" s="63"/>
    </row>
    <row r="31" spans="1:25" s="62" customFormat="1" ht="9.75" customHeight="1">
      <c r="A31" s="64"/>
      <c r="B31" s="85"/>
      <c r="C31" s="81"/>
      <c r="D31" s="81"/>
      <c r="E31" s="81"/>
      <c r="F31" s="81"/>
      <c r="G31" s="81"/>
      <c r="H31" s="81"/>
      <c r="I31" s="81"/>
      <c r="J31" s="58"/>
      <c r="K31" s="58"/>
      <c r="L31" s="81"/>
      <c r="M31" s="81"/>
      <c r="N31" s="81"/>
      <c r="O31" s="81"/>
      <c r="P31" s="81"/>
      <c r="Q31" s="81"/>
      <c r="R31" s="81"/>
      <c r="S31" s="135"/>
      <c r="T31" s="135"/>
      <c r="U31" s="135"/>
      <c r="W31" s="135"/>
      <c r="X31" s="135"/>
      <c r="Y31" s="63"/>
    </row>
    <row r="32" spans="1:25" s="62" customFormat="1" ht="9" customHeight="1">
      <c r="A32" s="64" t="s">
        <v>112</v>
      </c>
      <c r="B32" s="80" t="s">
        <v>113</v>
      </c>
      <c r="C32" s="81">
        <v>206.67</v>
      </c>
      <c r="D32" s="81">
        <v>168.28</v>
      </c>
      <c r="E32" s="81">
        <v>183.78</v>
      </c>
      <c r="F32" s="81">
        <v>161.61</v>
      </c>
      <c r="G32" s="81">
        <v>191.33</v>
      </c>
      <c r="H32" s="81">
        <v>125.44</v>
      </c>
      <c r="I32" s="81">
        <v>101.44</v>
      </c>
      <c r="J32" s="58"/>
      <c r="K32" s="58">
        <v>310.07</v>
      </c>
      <c r="L32" s="81">
        <v>441.08</v>
      </c>
      <c r="M32" s="81">
        <v>184.72</v>
      </c>
      <c r="N32" s="81">
        <v>139.06</v>
      </c>
      <c r="O32" s="81">
        <v>166.25</v>
      </c>
      <c r="P32" s="81">
        <v>191.11</v>
      </c>
      <c r="Q32" s="81">
        <v>55.17</v>
      </c>
      <c r="R32" s="81">
        <v>69</v>
      </c>
      <c r="S32" s="135">
        <v>117.39</v>
      </c>
      <c r="T32" s="135">
        <v>120.16</v>
      </c>
      <c r="U32" s="135">
        <f t="shared" si="2"/>
        <v>118.775</v>
      </c>
      <c r="W32" s="135"/>
      <c r="X32" s="135"/>
      <c r="Y32" s="63"/>
    </row>
    <row r="33" spans="1:25" s="62" customFormat="1" ht="9" customHeight="1">
      <c r="A33" s="64" t="s">
        <v>8</v>
      </c>
      <c r="B33" s="80" t="s">
        <v>114</v>
      </c>
      <c r="C33" s="81">
        <v>205.17</v>
      </c>
      <c r="D33" s="81">
        <v>167.06</v>
      </c>
      <c r="E33" s="81">
        <v>182.44</v>
      </c>
      <c r="F33" s="81">
        <v>160.44</v>
      </c>
      <c r="G33" s="81">
        <v>190.28</v>
      </c>
      <c r="H33" s="81">
        <v>125.33</v>
      </c>
      <c r="I33" s="81">
        <v>102.11</v>
      </c>
      <c r="J33" s="58"/>
      <c r="K33" s="58">
        <v>310.4</v>
      </c>
      <c r="L33" s="81">
        <v>440.33</v>
      </c>
      <c r="M33" s="81">
        <v>183.86</v>
      </c>
      <c r="N33" s="81">
        <v>138.33</v>
      </c>
      <c r="O33" s="81">
        <v>166.17</v>
      </c>
      <c r="P33" s="81">
        <v>190</v>
      </c>
      <c r="Q33" s="81">
        <v>56.72</v>
      </c>
      <c r="R33" s="81">
        <v>69.5</v>
      </c>
      <c r="S33" s="135">
        <v>118.22</v>
      </c>
      <c r="T33" s="135">
        <v>121</v>
      </c>
      <c r="U33" s="135">
        <f t="shared" si="2"/>
        <v>119.61</v>
      </c>
      <c r="W33" s="135"/>
      <c r="X33" s="135"/>
      <c r="Y33" s="63"/>
    </row>
    <row r="34" spans="1:24" s="62" customFormat="1" ht="9" customHeight="1">
      <c r="A34" s="64" t="s">
        <v>9</v>
      </c>
      <c r="B34" s="80" t="s">
        <v>115</v>
      </c>
      <c r="C34" s="81">
        <v>203.5</v>
      </c>
      <c r="D34" s="81">
        <v>165.61</v>
      </c>
      <c r="E34" s="81">
        <v>178.89</v>
      </c>
      <c r="F34" s="81">
        <v>158.5</v>
      </c>
      <c r="G34" s="81">
        <v>188.89</v>
      </c>
      <c r="H34" s="81">
        <v>124.5</v>
      </c>
      <c r="I34" s="81">
        <v>101.83</v>
      </c>
      <c r="J34" s="58"/>
      <c r="K34" s="58">
        <v>312.67</v>
      </c>
      <c r="L34" s="81">
        <v>439.83</v>
      </c>
      <c r="M34" s="81">
        <v>182.725</v>
      </c>
      <c r="N34" s="81">
        <v>137.39</v>
      </c>
      <c r="O34" s="81">
        <v>165.17</v>
      </c>
      <c r="P34" s="81">
        <v>189.56</v>
      </c>
      <c r="Q34" s="81">
        <v>54.22</v>
      </c>
      <c r="R34" s="81">
        <v>69.17</v>
      </c>
      <c r="S34" s="135">
        <v>120.17</v>
      </c>
      <c r="T34" s="135">
        <v>122.11</v>
      </c>
      <c r="U34" s="135">
        <f t="shared" si="2"/>
        <v>121.14</v>
      </c>
      <c r="W34" s="135"/>
      <c r="X34" s="135"/>
    </row>
    <row r="35" spans="1:24" s="62" customFormat="1" ht="9" customHeight="1">
      <c r="A35" s="64" t="s">
        <v>10</v>
      </c>
      <c r="B35" s="80" t="s">
        <v>116</v>
      </c>
      <c r="C35" s="81">
        <v>199.67</v>
      </c>
      <c r="D35" s="81">
        <v>164.28</v>
      </c>
      <c r="E35" s="81">
        <v>176.39</v>
      </c>
      <c r="F35" s="81">
        <v>155.83</v>
      </c>
      <c r="G35" s="81">
        <v>186.56</v>
      </c>
      <c r="H35" s="81">
        <v>121.33</v>
      </c>
      <c r="I35" s="81">
        <v>101</v>
      </c>
      <c r="J35" s="59"/>
      <c r="K35" s="58">
        <v>312.8</v>
      </c>
      <c r="L35" s="81">
        <v>439.58</v>
      </c>
      <c r="M35" s="81">
        <v>181.28</v>
      </c>
      <c r="N35" s="81">
        <v>136.22</v>
      </c>
      <c r="O35" s="81">
        <v>167.83</v>
      </c>
      <c r="P35" s="81">
        <v>189.56</v>
      </c>
      <c r="Q35" s="81">
        <v>55.61</v>
      </c>
      <c r="R35" s="81">
        <v>69.56</v>
      </c>
      <c r="S35" s="135">
        <v>121</v>
      </c>
      <c r="T35" s="135">
        <v>123.5</v>
      </c>
      <c r="U35" s="135">
        <f t="shared" si="2"/>
        <v>122.25</v>
      </c>
      <c r="W35" s="135"/>
      <c r="X35" s="135"/>
    </row>
    <row r="36" spans="1:23" s="119" customFormat="1" ht="4.5" customHeight="1">
      <c r="A36" s="136"/>
      <c r="B36" s="137"/>
      <c r="C36" s="138"/>
      <c r="D36" s="138"/>
      <c r="E36" s="138"/>
      <c r="F36" s="138"/>
      <c r="G36" s="138"/>
      <c r="H36" s="138"/>
      <c r="I36" s="138"/>
      <c r="J36" s="62"/>
      <c r="K36" s="138"/>
      <c r="L36" s="138"/>
      <c r="M36" s="138"/>
      <c r="N36" s="138"/>
      <c r="O36" s="138"/>
      <c r="P36" s="138"/>
      <c r="Q36" s="138"/>
      <c r="R36" s="46"/>
      <c r="W36" s="139"/>
    </row>
    <row r="37" spans="1:23" s="119" customFormat="1" ht="12" customHeight="1">
      <c r="A37" s="140" t="s">
        <v>117</v>
      </c>
      <c r="B37" s="33"/>
      <c r="C37" s="33"/>
      <c r="D37" s="33"/>
      <c r="E37" s="84"/>
      <c r="F37" s="84"/>
      <c r="G37" s="84"/>
      <c r="H37" s="84"/>
      <c r="I37" s="84"/>
      <c r="J37" s="62"/>
      <c r="K37" s="140" t="s">
        <v>118</v>
      </c>
      <c r="L37" s="62"/>
      <c r="M37" s="62"/>
      <c r="N37" s="62"/>
      <c r="O37" s="62"/>
      <c r="P37" s="62"/>
      <c r="Q37" s="62"/>
      <c r="R37" s="141"/>
      <c r="W37" s="139"/>
    </row>
    <row r="38" spans="1:23" s="119" customFormat="1" ht="11.25" customHeight="1">
      <c r="A38" s="84"/>
      <c r="B38" s="84"/>
      <c r="C38" s="84"/>
      <c r="D38" s="84"/>
      <c r="E38" s="84"/>
      <c r="F38" s="84"/>
      <c r="G38" s="84"/>
      <c r="H38" s="84"/>
      <c r="I38" s="84"/>
      <c r="J38" s="62"/>
      <c r="K38" s="62"/>
      <c r="L38" s="62"/>
      <c r="M38" s="62"/>
      <c r="N38" s="62"/>
      <c r="O38" s="62"/>
      <c r="P38" s="62"/>
      <c r="Q38" s="62"/>
      <c r="R38" s="141"/>
      <c r="W38" s="139"/>
    </row>
    <row r="39" spans="1:18" s="119" customFormat="1" ht="15.7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141"/>
    </row>
    <row r="40" spans="1:18" s="119" customFormat="1" ht="15.7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141"/>
    </row>
    <row r="41" spans="1:18" s="119" customFormat="1" ht="15.7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141"/>
    </row>
    <row r="42" spans="1:18" s="119" customFormat="1" ht="15.7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141"/>
    </row>
    <row r="43" spans="1:18" s="119" customFormat="1" ht="15.7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</row>
    <row r="44" spans="1:18" ht="15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18" ht="15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1:11" ht="15.75">
      <c r="A46" s="24"/>
      <c r="B46" s="24"/>
      <c r="C46" s="24"/>
      <c r="K46" s="24"/>
    </row>
    <row r="47" spans="1:2" ht="15.75">
      <c r="A47" s="24"/>
      <c r="B47" s="24"/>
    </row>
    <row r="48" spans="1:2" ht="15.75">
      <c r="A48" s="24"/>
      <c r="B48" s="24"/>
    </row>
  </sheetData>
  <mergeCells count="3">
    <mergeCell ref="A3:B4"/>
    <mergeCell ref="A6:B7"/>
    <mergeCell ref="C3:I4"/>
  </mergeCells>
  <printOptions/>
  <pageMargins left="0.31496062992125984" right="1.7716535433070868" top="5.118110236220473" bottom="1.8110236220472442" header="0" footer="0"/>
  <pageSetup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so2289</dc:creator>
  <cp:keywords/>
  <dc:description/>
  <cp:lastModifiedBy>so6364</cp:lastModifiedBy>
  <cp:lastPrinted>2009-07-03T09:09:32Z</cp:lastPrinted>
  <dcterms:created xsi:type="dcterms:W3CDTF">2009-07-03T06:12:57Z</dcterms:created>
  <dcterms:modified xsi:type="dcterms:W3CDTF">2009-07-06T07:49:00Z</dcterms:modified>
  <cp:category/>
  <cp:version/>
  <cp:contentType/>
  <cp:contentStatus/>
</cp:coreProperties>
</file>