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封面" sheetId="1" r:id="rId1"/>
    <sheet name="保險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<sst xmlns="http://schemas.openxmlformats.org/spreadsheetml/2006/main" count="146" uniqueCount="113">
  <si>
    <t>給付</t>
  </si>
  <si>
    <t>ability</t>
  </si>
  <si>
    <t>Persons</t>
  </si>
  <si>
    <t>N.T.$ 1,000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</si>
  <si>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</si>
  <si>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</si>
  <si>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</si>
  <si>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</si>
  <si>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 xml:space="preserve">               2003</t>
  </si>
  <si>
    <t xml:space="preserve">               2004</t>
  </si>
  <si>
    <t xml:space="preserve">               2005</t>
  </si>
  <si>
    <t xml:space="preserve">               2006</t>
  </si>
  <si>
    <t xml:space="preserve">               2007</t>
  </si>
  <si>
    <t>高        雄        市</t>
  </si>
  <si>
    <t>臺   灣   省   合   計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</si>
  <si>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</si>
  <si>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</si>
  <si>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</si>
  <si>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</si>
  <si>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</si>
  <si>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</si>
  <si>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</si>
  <si>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</si>
  <si>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</si>
  <si>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</si>
  <si>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</si>
  <si>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</si>
  <si>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</si>
  <si>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</si>
  <si>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</si>
  <si>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</si>
  <si>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</si>
  <si>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</si>
  <si>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</si>
  <si>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</si>
  <si>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-</t>
  </si>
  <si>
    <r>
      <t xml:space="preserve">  312     97</t>
    </r>
    <r>
      <rPr>
        <sz val="8"/>
        <rFont val="標楷體"/>
        <family val="4"/>
      </rPr>
      <t>年農業統計年報</t>
    </r>
  </si>
  <si>
    <t xml:space="preserve">AG.  STATISTICS YEARBOOK 2008     313     </t>
  </si>
  <si>
    <r>
      <t>ⅩⅠ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農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民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福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祉</t>
    </r>
  </si>
  <si>
    <t xml:space="preserve"> FARMERS' WELFARE</t>
  </si>
  <si>
    <r>
      <t xml:space="preserve">  </t>
    </r>
    <r>
      <rPr>
        <sz val="7"/>
        <rFont val="Times New Roman"/>
        <family val="1"/>
      </rPr>
      <t xml:space="preserve"> 314     97</t>
    </r>
    <r>
      <rPr>
        <sz val="8"/>
        <rFont val="標楷體"/>
        <family val="4"/>
      </rPr>
      <t>年農業統計年報</t>
    </r>
  </si>
  <si>
    <t xml:space="preserve">AG. STATISTICS YEARBOOK 2008     315   </t>
  </si>
  <si>
    <r>
      <t xml:space="preserve">1.  </t>
    </r>
    <r>
      <rPr>
        <sz val="14"/>
        <rFont val="標楷體"/>
        <family val="4"/>
      </rPr>
      <t>台閩地區農民健康保險與津貼</t>
    </r>
  </si>
  <si>
    <t>1.  Taiwan-Fukien Area Farmer Health Insurance and Allowance</t>
  </si>
  <si>
    <t xml:space="preserve">   </t>
  </si>
  <si>
    <r>
      <t xml:space="preserve">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健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康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險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現</t>
    </r>
    <r>
      <rPr>
        <sz val="8"/>
        <rFont val="Times New Roman"/>
        <family val="1"/>
      </rPr>
      <t xml:space="preserve">            </t>
    </r>
  </si>
  <si>
    <r>
      <t xml:space="preserve">                </t>
    </r>
    <r>
      <rPr>
        <sz val="8"/>
        <rFont val="標楷體"/>
        <family val="4"/>
      </rPr>
      <t>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付</t>
    </r>
  </si>
  <si>
    <r>
      <t>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貼</t>
    </r>
  </si>
  <si>
    <t xml:space="preserve">                                              Cash Benefit Payment of Farmer Health </t>
  </si>
  <si>
    <t xml:space="preserve">           Insurance  </t>
  </si>
  <si>
    <t>Old-age  Farmer Allowance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</si>
  <si>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底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</si>
  <si>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投保單位</t>
  </si>
  <si>
    <t>投保人數</t>
  </si>
  <si>
    <t>計</t>
  </si>
  <si>
    <t>生育給付</t>
  </si>
  <si>
    <t>殘廢</t>
  </si>
  <si>
    <t>喪葬津貼</t>
  </si>
  <si>
    <r>
      <t>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數</t>
    </r>
  </si>
  <si>
    <r>
      <t>金</t>
    </r>
    <r>
      <rPr>
        <sz val="7.5"/>
        <rFont val="Times New Roman"/>
        <family val="1"/>
      </rPr>
      <t xml:space="preserve">   </t>
    </r>
    <r>
      <rPr>
        <sz val="7.5"/>
        <rFont val="標楷體"/>
        <family val="4"/>
      </rPr>
      <t>額</t>
    </r>
  </si>
  <si>
    <t xml:space="preserve"> End of Year, District</t>
  </si>
  <si>
    <t>Total</t>
  </si>
  <si>
    <t>Maternity</t>
  </si>
  <si>
    <t>Dis-</t>
  </si>
  <si>
    <t>Funeral  Grants</t>
  </si>
  <si>
    <t>Insured  Units</t>
  </si>
  <si>
    <t>Insured  Persons</t>
  </si>
  <si>
    <r>
      <t>件</t>
    </r>
    <r>
      <rPr>
        <sz val="7.5"/>
        <rFont val="Times New Roman"/>
        <family val="1"/>
      </rPr>
      <t xml:space="preserve">   </t>
    </r>
    <r>
      <rPr>
        <sz val="7.5"/>
        <rFont val="標楷體"/>
        <family val="4"/>
      </rPr>
      <t>數</t>
    </r>
  </si>
  <si>
    <t>Amount</t>
  </si>
  <si>
    <t>Cases</t>
  </si>
  <si>
    <t>家</t>
  </si>
  <si>
    <t>人</t>
  </si>
  <si>
    <t>件</t>
  </si>
  <si>
    <t>千元</t>
  </si>
  <si>
    <t>Number</t>
  </si>
  <si>
    <t>person</t>
  </si>
  <si>
    <t>case</t>
  </si>
  <si>
    <r>
      <t>民國</t>
    </r>
    <r>
      <rPr>
        <sz val="8"/>
        <rFont val="Times New Roman"/>
        <family val="1"/>
      </rPr>
      <t xml:space="preserve">           88               </t>
    </r>
    <r>
      <rPr>
        <sz val="8"/>
        <rFont val="標楷體"/>
        <family val="4"/>
      </rPr>
      <t>年</t>
    </r>
  </si>
  <si>
    <t xml:space="preserve">               2008</t>
  </si>
  <si>
    <t>臺        北        市</t>
  </si>
  <si>
    <t xml:space="preserve">    Taipei City</t>
  </si>
  <si>
    <t xml:space="preserve">    Kaohsiung City</t>
  </si>
  <si>
    <t xml:space="preserve">   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</si>
  <si>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</si>
  <si>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</si>
  <si>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</si>
  <si>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</si>
  <si>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</si>
  <si>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</si>
  <si>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</si>
  <si>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</si>
  <si>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</si>
  <si>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</si>
  <si>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</si>
  <si>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</si>
  <si>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</si>
  <si>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</si>
  <si>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 xml:space="preserve"> Taitung County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</si>
  <si>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</si>
  <si>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</si>
  <si>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</si>
  <si>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</si>
  <si>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</si>
  <si>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</si>
  <si>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</si>
  <si>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金     馬     地     區</t>
  </si>
  <si>
    <t xml:space="preserve">    Kima  Area</t>
  </si>
  <si>
    <t>金       門       縣</t>
  </si>
  <si>
    <t>Kinmen County</t>
  </si>
  <si>
    <t>連       江       縣</t>
  </si>
  <si>
    <t>Lienchiang County</t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</si>
  <si>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勞工保險局。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</si>
  <si>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Bureau of Labor Insurance.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</si>
</sst>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\ ##0"/>
    <numFmt numFmtId="189" formatCode="0.000_);[Red]\(0.000\)"/>
    <numFmt numFmtId="190" formatCode="###\ ###\ ###\ ##0"/>
  </numFmts>
  <fonts count="2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sz val="12"/>
      <name val="新細明體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24"/>
      <name val="標楷體"/>
      <family val="4"/>
    </font>
    <font>
      <sz val="2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標楷體"/>
      <family val="4"/>
    </font>
    <font>
      <sz val="7.5"/>
      <name val="Times New Roman"/>
      <family val="1"/>
    </font>
    <font>
      <sz val="7.5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華康楷書體W5"/>
      <family val="4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8" fillId="0" borderId="0" xfId="23" applyFont="1" applyFill="1" applyAlignment="1">
      <alignment vertical="center"/>
      <protection/>
    </xf>
    <xf numFmtId="0" fontId="4" fillId="0" borderId="0" xfId="22" applyFont="1" applyAlignment="1">
      <alignment/>
      <protection/>
    </xf>
    <xf numFmtId="0" fontId="8" fillId="0" borderId="0" xfId="23" applyFont="1" applyFill="1" applyAlignment="1" quotePrefix="1">
      <alignment horizontal="right" vertical="center"/>
      <protection/>
    </xf>
    <xf numFmtId="0" fontId="11" fillId="0" borderId="0" xfId="21" applyFont="1" applyAlignment="1">
      <alignment horizontal="centerContinuous" vertical="top"/>
      <protection/>
    </xf>
    <xf numFmtId="0" fontId="4" fillId="0" borderId="0" xfId="22" applyFont="1" applyAlignment="1">
      <alignment horizontal="centerContinuous"/>
      <protection/>
    </xf>
    <xf numFmtId="0" fontId="12" fillId="0" borderId="0" xfId="22" applyFont="1" applyAlignment="1">
      <alignment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16" fillId="0" borderId="0" xfId="0" applyFont="1" applyFill="1" applyAlignment="1">
      <alignment vertical="center"/>
    </xf>
    <xf numFmtId="0" fontId="16" fillId="0" borderId="0" xfId="0" applyFont="1" applyAlignment="1" applyProtection="1" quotePrefix="1">
      <alignment/>
      <protection locked="0"/>
    </xf>
    <xf numFmtId="0" fontId="16" fillId="0" borderId="0" xfId="19" applyFont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19" applyFont="1">
      <alignment/>
      <protection/>
    </xf>
    <xf numFmtId="0" fontId="11" fillId="0" borderId="0" xfId="19" applyFont="1" applyAlignment="1">
      <alignment horizontal="centerContinuous"/>
      <protection/>
    </xf>
    <xf numFmtId="0" fontId="17" fillId="0" borderId="0" xfId="19" applyFont="1" applyAlignment="1">
      <alignment horizontal="centerContinuous"/>
      <protection/>
    </xf>
    <xf numFmtId="0" fontId="17" fillId="0" borderId="0" xfId="19" applyFont="1">
      <alignment/>
      <protection/>
    </xf>
    <xf numFmtId="0" fontId="11" fillId="0" borderId="0" xfId="19" applyFont="1">
      <alignment/>
      <protection/>
    </xf>
    <xf numFmtId="0" fontId="11" fillId="0" borderId="0" xfId="19" applyFont="1" applyAlignment="1">
      <alignment horizontal="center" vertical="top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13" xfId="0" applyFont="1" applyBorder="1" applyAlignment="1">
      <alignment horizontal="right"/>
    </xf>
    <xf numFmtId="0" fontId="24" fillId="0" borderId="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9" fillId="0" borderId="2" xfId="18" applyFont="1" applyBorder="1" applyAlignment="1">
      <alignment horizontal="center"/>
      <protection/>
    </xf>
    <xf numFmtId="0" fontId="16" fillId="0" borderId="0" xfId="0" applyFont="1" applyBorder="1" applyAlignment="1" quotePrefix="1">
      <alignment horizontal="center"/>
    </xf>
    <xf numFmtId="180" fontId="16" fillId="0" borderId="0" xfId="0" applyNumberFormat="1" applyFont="1" applyAlignment="1" applyProtection="1">
      <alignment horizontal="right"/>
      <protection locked="0"/>
    </xf>
    <xf numFmtId="180" fontId="16" fillId="0" borderId="0" xfId="0" applyNumberFormat="1" applyFont="1" applyBorder="1" applyAlignment="1" applyProtection="1">
      <alignment horizontal="right"/>
      <protection locked="0"/>
    </xf>
    <xf numFmtId="0" fontId="16" fillId="0" borderId="13" xfId="17" applyFont="1" applyBorder="1" applyAlignment="1" quotePrefix="1">
      <alignment horizontal="left" indent="1"/>
      <protection/>
    </xf>
    <xf numFmtId="0" fontId="16" fillId="0" borderId="2" xfId="17" applyFont="1" applyBorder="1" applyAlignment="1" applyProtection="1" quotePrefix="1">
      <alignment horizontal="center"/>
      <protection locked="0"/>
    </xf>
    <xf numFmtId="0" fontId="16" fillId="0" borderId="2" xfId="17" applyFont="1" applyBorder="1" applyAlignment="1" quotePrefix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quotePrefix="1">
      <alignment/>
    </xf>
    <xf numFmtId="0" fontId="25" fillId="0" borderId="2" xfId="17" applyFont="1" applyBorder="1" applyAlignment="1" quotePrefix="1">
      <alignment horizontal="center"/>
      <protection/>
    </xf>
    <xf numFmtId="0" fontId="25" fillId="0" borderId="0" xfId="0" applyFont="1" applyBorder="1" applyAlignment="1" quotePrefix="1">
      <alignment/>
    </xf>
    <xf numFmtId="180" fontId="25" fillId="0" borderId="0" xfId="0" applyNumberFormat="1" applyFont="1" applyAlignment="1" applyProtection="1">
      <alignment horizontal="right"/>
      <protection locked="0"/>
    </xf>
    <xf numFmtId="0" fontId="25" fillId="0" borderId="13" xfId="17" applyFont="1" applyBorder="1" applyAlignment="1" quotePrefix="1">
      <alignment horizontal="left" indent="1"/>
      <protection/>
    </xf>
    <xf numFmtId="0" fontId="25" fillId="0" borderId="0" xfId="0" applyFont="1" applyAlignment="1">
      <alignment/>
    </xf>
    <xf numFmtId="0" fontId="16" fillId="0" borderId="2" xfId="0" applyFont="1" applyBorder="1" applyAlignment="1" quotePrefix="1">
      <alignment/>
    </xf>
    <xf numFmtId="180" fontId="16" fillId="0" borderId="2" xfId="0" applyNumberFormat="1" applyFont="1" applyBorder="1" applyAlignment="1" applyProtection="1">
      <alignment horizontal="right"/>
      <protection locked="0"/>
    </xf>
    <xf numFmtId="0" fontId="25" fillId="0" borderId="0" xfId="17" applyFont="1" applyAlignment="1" quotePrefix="1">
      <alignment horizontal="left" indent="1"/>
      <protection/>
    </xf>
    <xf numFmtId="0" fontId="9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20" applyFont="1" applyBorder="1" applyAlignment="1" applyProtection="1">
      <alignment horizontal="left" vertical="center"/>
      <protection locked="0"/>
    </xf>
    <xf numFmtId="180" fontId="16" fillId="0" borderId="0" xfId="0" applyNumberFormat="1" applyFont="1" applyAlignment="1">
      <alignment/>
    </xf>
    <xf numFmtId="0" fontId="16" fillId="0" borderId="13" xfId="20" applyFont="1" applyBorder="1" applyAlignment="1" applyProtection="1">
      <alignment horizontal="left" vertical="center" indent="1"/>
      <protection locked="0"/>
    </xf>
    <xf numFmtId="0" fontId="9" fillId="0" borderId="2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left" vertical="center" indent="1"/>
      <protection/>
    </xf>
    <xf numFmtId="180" fontId="16" fillId="0" borderId="0" xfId="0" applyNumberFormat="1" applyFont="1" applyAlignment="1" applyProtection="1" quotePrefix="1">
      <alignment horizontal="right" vertical="center"/>
      <protection locked="0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190" fontId="26" fillId="0" borderId="0" xfId="15" applyNumberFormat="1" applyFont="1" applyFill="1" applyAlignment="1" applyProtection="1" quotePrefix="1">
      <alignment horizontal="right"/>
      <protection locked="0"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16" applyFont="1">
      <alignment/>
      <protection/>
    </xf>
    <xf numFmtId="0" fontId="16" fillId="0" borderId="0" xfId="19" applyFont="1" applyBorder="1">
      <alignment/>
      <protection/>
    </xf>
    <xf numFmtId="0" fontId="16" fillId="0" borderId="4" xfId="19" applyFont="1" applyBorder="1">
      <alignment/>
      <protection/>
    </xf>
    <xf numFmtId="0" fontId="4" fillId="0" borderId="0" xfId="0" applyFont="1" applyAlignment="1">
      <alignment/>
    </xf>
    <xf numFmtId="0" fontId="15" fillId="0" borderId="0" xfId="22" applyFont="1" applyBorder="1" applyAlignment="1">
      <alignment horizontal="center" vertical="top"/>
      <protection/>
    </xf>
    <xf numFmtId="0" fontId="14" fillId="0" borderId="0" xfId="22" applyFont="1" applyAlignment="1">
      <alignment horizontal="center" vertical="top"/>
      <protection/>
    </xf>
    <xf numFmtId="0" fontId="13" fillId="0" borderId="0" xfId="22" applyFont="1" applyAlignment="1">
      <alignment horizontal="center" vertical="top"/>
      <protection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1" fillId="0" borderId="0" xfId="19" applyFont="1" applyAlignment="1">
      <alignment horizontal="center" vertical="top"/>
      <protection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19" xfId="0" applyFont="1" applyBorder="1" applyAlignment="1">
      <alignment horizontal="center"/>
    </xf>
  </cellXfs>
  <cellStyles count="17">
    <cellStyle name="Normal" xfId="0"/>
    <cellStyle name="一般_252" xfId="15"/>
    <cellStyle name="一般_26e" xfId="16"/>
    <cellStyle name="一般_26G" xfId="17"/>
    <cellStyle name="一般_26J" xfId="18"/>
    <cellStyle name="一般_273" xfId="19"/>
    <cellStyle name="一般_27H" xfId="20"/>
    <cellStyle name="一般_311" xfId="21"/>
    <cellStyle name="一般_312" xfId="22"/>
    <cellStyle name="一般_封面_封面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D1">
      <selection activeCell="D2" sqref="D2"/>
    </sheetView>
  </sheetViews>
  <sheetFormatPr defaultColWidth="9.00390625" defaultRowHeight="16.5"/>
  <cols>
    <col min="1" max="1" width="9.625" style="2" customWidth="1"/>
    <col min="2" max="2" width="63.625" style="2" customWidth="1"/>
    <col min="3" max="3" width="20.375" style="2" customWidth="1"/>
    <col min="4" max="4" width="51.00390625" style="2" customWidth="1"/>
    <col min="5" max="5" width="20.75390625" style="2" customWidth="1"/>
    <col min="6" max="16384" width="7.875" style="2" customWidth="1"/>
  </cols>
  <sheetData>
    <row r="1" spans="1:5" ht="10.5" customHeight="1">
      <c r="A1" s="1" t="s">
        <v>36</v>
      </c>
      <c r="E1" s="3" t="s">
        <v>37</v>
      </c>
    </row>
    <row r="2" spans="1:5" ht="252" customHeight="1">
      <c r="A2" s="4"/>
      <c r="B2" s="5"/>
      <c r="C2" s="5"/>
      <c r="D2" s="5"/>
      <c r="E2" s="5"/>
    </row>
    <row r="3" spans="2:5" ht="49.5" customHeight="1">
      <c r="B3" s="6"/>
      <c r="C3" s="6"/>
      <c r="D3" s="105" t="s">
        <v>38</v>
      </c>
      <c r="E3" s="106"/>
    </row>
    <row r="4" spans="1:5" s="8" customFormat="1" ht="49.5" customHeight="1">
      <c r="A4" s="7"/>
      <c r="B4" s="7"/>
      <c r="C4" s="7"/>
      <c r="D4" s="104" t="s">
        <v>39</v>
      </c>
      <c r="E4" s="104"/>
    </row>
  </sheetData>
  <mergeCells count="2">
    <mergeCell ref="D4:E4"/>
    <mergeCell ref="D3:E3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pane xSplit="2" ySplit="25" topLeftCell="C26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C26" sqref="C26"/>
    </sheetView>
  </sheetViews>
  <sheetFormatPr defaultColWidth="9.00390625" defaultRowHeight="16.5"/>
  <cols>
    <col min="1" max="1" width="19.375" style="103" customWidth="1"/>
    <col min="2" max="2" width="11.25390625" style="103" hidden="1" customWidth="1"/>
    <col min="3" max="8" width="9.625" style="103" customWidth="1"/>
    <col min="9" max="9" width="16.25390625" style="103" customWidth="1"/>
    <col min="10" max="14" width="11.375" style="103" customWidth="1"/>
    <col min="15" max="15" width="18.875" style="103" customWidth="1"/>
    <col min="16" max="16384" width="8.75390625" style="103" customWidth="1"/>
  </cols>
  <sheetData>
    <row r="1" spans="1:15" s="14" customFormat="1" ht="10.5" customHeight="1">
      <c r="A1" s="9" t="s">
        <v>40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3" t="s">
        <v>41</v>
      </c>
    </row>
    <row r="2" spans="1:16" s="22" customFormat="1" ht="27" customHeight="1">
      <c r="A2" s="15"/>
      <c r="B2" s="15"/>
      <c r="C2" s="16"/>
      <c r="D2" s="17" t="s">
        <v>42</v>
      </c>
      <c r="E2" s="18"/>
      <c r="F2" s="18"/>
      <c r="G2" s="19"/>
      <c r="H2" s="19"/>
      <c r="I2" s="20"/>
      <c r="J2" s="122" t="s">
        <v>43</v>
      </c>
      <c r="K2" s="122"/>
      <c r="L2" s="122"/>
      <c r="M2" s="122"/>
      <c r="N2" s="122"/>
      <c r="O2" s="122"/>
      <c r="P2" s="21"/>
    </row>
    <row r="3" s="23" customFormat="1" ht="18" customHeight="1">
      <c r="D3" s="23" t="s">
        <v>44</v>
      </c>
    </row>
    <row r="4" spans="1:15" s="26" customFormat="1" ht="10.5" customHeight="1">
      <c r="A4" s="24"/>
      <c r="B4" s="24"/>
      <c r="C4" s="24"/>
      <c r="D4" s="24"/>
      <c r="E4" s="24"/>
      <c r="F4" s="24"/>
      <c r="G4" s="24"/>
      <c r="H4" s="25"/>
      <c r="I4" s="25"/>
      <c r="J4" s="24"/>
      <c r="K4" s="24"/>
      <c r="L4" s="24"/>
      <c r="M4" s="24"/>
      <c r="N4" s="24"/>
      <c r="O4" s="24"/>
    </row>
    <row r="5" spans="1:15" s="14" customFormat="1" ht="13.5" customHeight="1">
      <c r="A5" s="27"/>
      <c r="B5" s="28"/>
      <c r="C5" s="29"/>
      <c r="D5" s="111" t="s">
        <v>45</v>
      </c>
      <c r="E5" s="111"/>
      <c r="F5" s="111"/>
      <c r="G5" s="111"/>
      <c r="H5" s="111"/>
      <c r="I5" s="30"/>
      <c r="J5" s="123" t="s">
        <v>46</v>
      </c>
      <c r="K5" s="124"/>
      <c r="L5" s="125"/>
      <c r="M5" s="127" t="s">
        <v>47</v>
      </c>
      <c r="N5" s="128"/>
      <c r="O5" s="31"/>
    </row>
    <row r="6" spans="1:15" s="14" customFormat="1" ht="9" customHeight="1">
      <c r="A6" s="27"/>
      <c r="B6" s="32"/>
      <c r="D6" s="121" t="s">
        <v>48</v>
      </c>
      <c r="E6" s="121"/>
      <c r="F6" s="121"/>
      <c r="G6" s="121"/>
      <c r="H6" s="33"/>
      <c r="I6" s="31"/>
      <c r="J6" s="121" t="s">
        <v>49</v>
      </c>
      <c r="K6" s="121"/>
      <c r="L6" s="34"/>
      <c r="M6" s="35" t="s">
        <v>50</v>
      </c>
      <c r="N6" s="36"/>
      <c r="O6" s="31"/>
    </row>
    <row r="7" spans="1:15" s="14" customFormat="1" ht="9" customHeight="1">
      <c r="A7" s="112" t="s">
        <v>51</v>
      </c>
      <c r="B7" s="114" t="s">
        <v>52</v>
      </c>
      <c r="C7" s="114" t="s">
        <v>53</v>
      </c>
      <c r="D7" s="116" t="s">
        <v>54</v>
      </c>
      <c r="E7" s="117"/>
      <c r="F7" s="118" t="s">
        <v>55</v>
      </c>
      <c r="G7" s="117"/>
      <c r="H7" s="37" t="s">
        <v>56</v>
      </c>
      <c r="I7" s="38"/>
      <c r="J7" s="39" t="s">
        <v>0</v>
      </c>
      <c r="K7" s="118" t="s">
        <v>57</v>
      </c>
      <c r="L7" s="117"/>
      <c r="M7" s="129" t="s">
        <v>58</v>
      </c>
      <c r="N7" s="131" t="s">
        <v>59</v>
      </c>
      <c r="O7" s="109" t="s">
        <v>60</v>
      </c>
    </row>
    <row r="8" spans="1:15" s="42" customFormat="1" ht="9" customHeight="1">
      <c r="A8" s="113"/>
      <c r="B8" s="115"/>
      <c r="C8" s="115"/>
      <c r="D8" s="119" t="s">
        <v>61</v>
      </c>
      <c r="E8" s="120"/>
      <c r="F8" s="119" t="s">
        <v>62</v>
      </c>
      <c r="G8" s="120"/>
      <c r="H8" s="40" t="s">
        <v>63</v>
      </c>
      <c r="I8" s="38"/>
      <c r="J8" s="41" t="s">
        <v>1</v>
      </c>
      <c r="K8" s="119" t="s">
        <v>64</v>
      </c>
      <c r="L8" s="120"/>
      <c r="M8" s="130"/>
      <c r="N8" s="132"/>
      <c r="O8" s="126"/>
    </row>
    <row r="9" spans="1:15" s="42" customFormat="1" ht="9" customHeight="1">
      <c r="A9" s="43"/>
      <c r="B9" s="109" t="s">
        <v>65</v>
      </c>
      <c r="C9" s="110" t="s">
        <v>66</v>
      </c>
      <c r="D9" s="44" t="s">
        <v>67</v>
      </c>
      <c r="E9" s="44" t="s">
        <v>59</v>
      </c>
      <c r="F9" s="44" t="s">
        <v>67</v>
      </c>
      <c r="G9" s="44" t="s">
        <v>59</v>
      </c>
      <c r="H9" s="44" t="s">
        <v>67</v>
      </c>
      <c r="I9" s="45"/>
      <c r="J9" s="44" t="s">
        <v>59</v>
      </c>
      <c r="K9" s="44" t="s">
        <v>67</v>
      </c>
      <c r="L9" s="44" t="s">
        <v>59</v>
      </c>
      <c r="M9" s="107" t="s">
        <v>2</v>
      </c>
      <c r="N9" s="108" t="s">
        <v>68</v>
      </c>
      <c r="O9" s="46"/>
    </row>
    <row r="10" spans="1:15" s="42" customFormat="1" ht="9" customHeight="1">
      <c r="A10" s="43"/>
      <c r="B10" s="109"/>
      <c r="C10" s="110"/>
      <c r="D10" s="47" t="s">
        <v>69</v>
      </c>
      <c r="E10" s="47" t="s">
        <v>68</v>
      </c>
      <c r="F10" s="47" t="s">
        <v>69</v>
      </c>
      <c r="G10" s="47" t="s">
        <v>68</v>
      </c>
      <c r="H10" s="47" t="s">
        <v>69</v>
      </c>
      <c r="I10" s="45"/>
      <c r="J10" s="47" t="s">
        <v>68</v>
      </c>
      <c r="K10" s="47" t="s">
        <v>69</v>
      </c>
      <c r="L10" s="47" t="s">
        <v>68</v>
      </c>
      <c r="M10" s="107"/>
      <c r="N10" s="108"/>
      <c r="O10" s="46"/>
    </row>
    <row r="11" spans="1:15" s="14" customFormat="1" ht="4.5" customHeight="1">
      <c r="A11" s="48"/>
      <c r="B11" s="49"/>
      <c r="C11" s="50"/>
      <c r="D11" s="51"/>
      <c r="E11" s="51"/>
      <c r="F11" s="51"/>
      <c r="G11" s="51"/>
      <c r="H11" s="50"/>
      <c r="I11" s="30"/>
      <c r="J11" s="51"/>
      <c r="K11" s="51"/>
      <c r="L11" s="51"/>
      <c r="M11" s="51"/>
      <c r="N11" s="52"/>
      <c r="O11" s="53"/>
    </row>
    <row r="12" spans="1:15" s="59" customFormat="1" ht="7.5" customHeight="1">
      <c r="A12" s="54"/>
      <c r="B12" s="55" t="s">
        <v>70</v>
      </c>
      <c r="C12" s="56" t="s">
        <v>71</v>
      </c>
      <c r="D12" s="56" t="s">
        <v>72</v>
      </c>
      <c r="E12" s="56" t="s">
        <v>73</v>
      </c>
      <c r="F12" s="56" t="s">
        <v>72</v>
      </c>
      <c r="G12" s="56" t="s">
        <v>73</v>
      </c>
      <c r="H12" s="56" t="s">
        <v>72</v>
      </c>
      <c r="I12" s="57"/>
      <c r="J12" s="56" t="s">
        <v>73</v>
      </c>
      <c r="K12" s="56" t="s">
        <v>72</v>
      </c>
      <c r="L12" s="56" t="s">
        <v>73</v>
      </c>
      <c r="M12" s="56" t="s">
        <v>71</v>
      </c>
      <c r="N12" s="56" t="s">
        <v>73</v>
      </c>
      <c r="O12" s="58"/>
    </row>
    <row r="13" spans="1:15" s="59" customFormat="1" ht="9.75" customHeight="1">
      <c r="A13" s="54"/>
      <c r="B13" s="57" t="s">
        <v>74</v>
      </c>
      <c r="C13" s="60" t="s">
        <v>75</v>
      </c>
      <c r="D13" s="60" t="s">
        <v>76</v>
      </c>
      <c r="E13" s="61" t="s">
        <v>3</v>
      </c>
      <c r="F13" s="60" t="s">
        <v>76</v>
      </c>
      <c r="G13" s="61" t="s">
        <v>3</v>
      </c>
      <c r="H13" s="60" t="s">
        <v>76</v>
      </c>
      <c r="I13" s="57"/>
      <c r="J13" s="61" t="s">
        <v>3</v>
      </c>
      <c r="K13" s="60" t="s">
        <v>76</v>
      </c>
      <c r="L13" s="61" t="s">
        <v>3</v>
      </c>
      <c r="M13" s="60" t="s">
        <v>75</v>
      </c>
      <c r="N13" s="61" t="s">
        <v>3</v>
      </c>
      <c r="O13" s="62"/>
    </row>
    <row r="14" spans="1:15" s="68" customFormat="1" ht="4.5" customHeight="1">
      <c r="A14" s="63"/>
      <c r="B14" s="64"/>
      <c r="C14" s="65"/>
      <c r="D14" s="65"/>
      <c r="E14" s="65"/>
      <c r="F14" s="65"/>
      <c r="G14" s="66"/>
      <c r="H14" s="66"/>
      <c r="I14" s="65"/>
      <c r="J14" s="66"/>
      <c r="K14" s="66"/>
      <c r="L14" s="66"/>
      <c r="M14" s="66"/>
      <c r="N14" s="65"/>
      <c r="O14" s="67"/>
    </row>
    <row r="15" spans="1:15" s="14" customFormat="1" ht="9.75" customHeight="1">
      <c r="A15" s="69" t="s">
        <v>77</v>
      </c>
      <c r="B15" s="70">
        <v>288</v>
      </c>
      <c r="C15" s="71">
        <v>1800059</v>
      </c>
      <c r="D15" s="71">
        <v>87720</v>
      </c>
      <c r="E15" s="71">
        <v>11166813.8</v>
      </c>
      <c r="F15" s="71">
        <v>28377</v>
      </c>
      <c r="G15" s="71">
        <v>580828.8</v>
      </c>
      <c r="H15" s="71">
        <v>27902</v>
      </c>
      <c r="I15" s="71"/>
      <c r="J15" s="71">
        <v>5775512</v>
      </c>
      <c r="K15" s="71">
        <v>31441</v>
      </c>
      <c r="L15" s="71">
        <v>4810473</v>
      </c>
      <c r="M15" s="71">
        <v>588429</v>
      </c>
      <c r="N15" s="72">
        <v>24327396</v>
      </c>
      <c r="O15" s="73" t="s">
        <v>4</v>
      </c>
    </row>
    <row r="16" spans="1:15" s="14" customFormat="1" ht="9.75" customHeight="1">
      <c r="A16" s="74">
        <v>89</v>
      </c>
      <c r="B16" s="70">
        <v>288</v>
      </c>
      <c r="C16" s="71">
        <v>1779500</v>
      </c>
      <c r="D16" s="71">
        <v>98001</v>
      </c>
      <c r="E16" s="71">
        <v>13525186.600000001</v>
      </c>
      <c r="F16" s="71">
        <v>25460</v>
      </c>
      <c r="G16" s="71">
        <v>521312</v>
      </c>
      <c r="H16" s="71">
        <v>45634</v>
      </c>
      <c r="I16" s="71"/>
      <c r="J16" s="71">
        <v>8887103.600000001</v>
      </c>
      <c r="K16" s="71">
        <v>26907</v>
      </c>
      <c r="L16" s="71">
        <v>4116771</v>
      </c>
      <c r="M16" s="71">
        <v>635838</v>
      </c>
      <c r="N16" s="72">
        <v>23188599</v>
      </c>
      <c r="O16" s="73" t="s">
        <v>5</v>
      </c>
    </row>
    <row r="17" spans="1:15" s="14" customFormat="1" ht="9.75" customHeight="1">
      <c r="A17" s="75">
        <v>90</v>
      </c>
      <c r="B17" s="70">
        <v>289</v>
      </c>
      <c r="C17" s="71">
        <v>1766854</v>
      </c>
      <c r="D17" s="71">
        <v>96844</v>
      </c>
      <c r="E17" s="71">
        <v>13088793</v>
      </c>
      <c r="F17" s="71">
        <v>21992</v>
      </c>
      <c r="G17" s="71">
        <v>448800</v>
      </c>
      <c r="H17" s="71">
        <v>47967</v>
      </c>
      <c r="I17" s="71"/>
      <c r="J17" s="71">
        <v>8526588.000000002</v>
      </c>
      <c r="K17" s="71">
        <v>26885</v>
      </c>
      <c r="L17" s="71">
        <v>4113405</v>
      </c>
      <c r="M17" s="71">
        <v>656460</v>
      </c>
      <c r="N17" s="72">
        <v>23244746</v>
      </c>
      <c r="O17" s="73" t="s">
        <v>6</v>
      </c>
    </row>
    <row r="18" spans="1:15" s="14" customFormat="1" ht="9.75" customHeight="1">
      <c r="A18" s="75">
        <v>91</v>
      </c>
      <c r="B18" s="76">
        <v>289</v>
      </c>
      <c r="C18" s="71">
        <v>1748558</v>
      </c>
      <c r="D18" s="71">
        <v>69589</v>
      </c>
      <c r="E18" s="71">
        <v>8677527.600000001</v>
      </c>
      <c r="F18" s="71">
        <v>17834</v>
      </c>
      <c r="G18" s="71">
        <v>365241.6</v>
      </c>
      <c r="H18" s="71">
        <v>25741</v>
      </c>
      <c r="I18" s="71"/>
      <c r="J18" s="71">
        <v>4332144</v>
      </c>
      <c r="K18" s="71">
        <v>26014</v>
      </c>
      <c r="L18" s="71">
        <v>3980142</v>
      </c>
      <c r="M18" s="71">
        <v>669779</v>
      </c>
      <c r="N18" s="72">
        <v>23761377</v>
      </c>
      <c r="O18" s="73" t="s">
        <v>7</v>
      </c>
    </row>
    <row r="19" spans="1:15" s="14" customFormat="1" ht="9.75" customHeight="1">
      <c r="A19" s="74">
        <v>92</v>
      </c>
      <c r="B19" s="70"/>
      <c r="C19" s="71">
        <v>1710122</v>
      </c>
      <c r="D19" s="71">
        <v>61685</v>
      </c>
      <c r="E19" s="71">
        <v>8050472.4</v>
      </c>
      <c r="F19" s="71">
        <v>14748</v>
      </c>
      <c r="G19" s="71">
        <v>302980.8</v>
      </c>
      <c r="H19" s="71">
        <v>20604</v>
      </c>
      <c r="I19" s="71"/>
      <c r="J19" s="71">
        <v>3718542.6</v>
      </c>
      <c r="K19" s="71">
        <v>26333</v>
      </c>
      <c r="L19" s="71">
        <v>4028949</v>
      </c>
      <c r="M19" s="71">
        <v>677048</v>
      </c>
      <c r="N19" s="71">
        <v>24129852</v>
      </c>
      <c r="O19" s="73" t="s">
        <v>8</v>
      </c>
    </row>
    <row r="20" spans="1:15" s="14" customFormat="1" ht="9.75" customHeight="1">
      <c r="A20" s="75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3"/>
    </row>
    <row r="21" spans="1:15" s="14" customFormat="1" ht="9.75" customHeight="1">
      <c r="A21" s="75">
        <v>93</v>
      </c>
      <c r="B21" s="77"/>
      <c r="C21" s="71">
        <v>1676550</v>
      </c>
      <c r="D21" s="71">
        <v>68119</v>
      </c>
      <c r="E21" s="71">
        <v>9396872.399999997</v>
      </c>
      <c r="F21" s="71">
        <v>13074</v>
      </c>
      <c r="G21" s="71">
        <v>267025.8</v>
      </c>
      <c r="H21" s="71">
        <v>23049</v>
      </c>
      <c r="I21" s="77"/>
      <c r="J21" s="71">
        <v>4234458.6</v>
      </c>
      <c r="K21" s="71">
        <v>31996</v>
      </c>
      <c r="L21" s="71">
        <v>4895388</v>
      </c>
      <c r="M21" s="71">
        <v>688840</v>
      </c>
      <c r="N21" s="71">
        <v>32107394</v>
      </c>
      <c r="O21" s="73" t="s">
        <v>9</v>
      </c>
    </row>
    <row r="22" spans="1:15" s="14" customFormat="1" ht="9.75" customHeight="1">
      <c r="A22" s="75">
        <v>94</v>
      </c>
      <c r="B22" s="77"/>
      <c r="C22" s="71">
        <v>1646035</v>
      </c>
      <c r="D22" s="71">
        <v>62977</v>
      </c>
      <c r="E22" s="71">
        <v>8800740</v>
      </c>
      <c r="F22" s="71">
        <v>10663</v>
      </c>
      <c r="G22" s="71">
        <v>218719</v>
      </c>
      <c r="H22" s="71">
        <v>22547</v>
      </c>
      <c r="I22" s="77"/>
      <c r="J22" s="71">
        <v>4027671</v>
      </c>
      <c r="K22" s="71">
        <v>29767</v>
      </c>
      <c r="L22" s="71">
        <v>4554351</v>
      </c>
      <c r="M22" s="71">
        <v>696808</v>
      </c>
      <c r="N22" s="71">
        <v>33198715</v>
      </c>
      <c r="O22" s="73" t="s">
        <v>10</v>
      </c>
    </row>
    <row r="23" spans="1:15" s="14" customFormat="1" ht="9.75" customHeight="1">
      <c r="A23" s="75">
        <v>95</v>
      </c>
      <c r="B23" s="77"/>
      <c r="C23" s="71">
        <v>1622923</v>
      </c>
      <c r="D23" s="71">
        <v>59775</v>
      </c>
      <c r="E23" s="71">
        <v>8479518</v>
      </c>
      <c r="F23" s="71">
        <v>9042</v>
      </c>
      <c r="G23" s="71">
        <v>185660</v>
      </c>
      <c r="H23" s="71">
        <v>22049</v>
      </c>
      <c r="I23" s="77"/>
      <c r="J23" s="71">
        <v>3905206</v>
      </c>
      <c r="K23" s="71">
        <v>28684</v>
      </c>
      <c r="L23" s="71">
        <v>4388652</v>
      </c>
      <c r="M23" s="71">
        <v>703238</v>
      </c>
      <c r="N23" s="71">
        <v>41215969</v>
      </c>
      <c r="O23" s="73" t="s">
        <v>11</v>
      </c>
    </row>
    <row r="24" spans="1:15" s="14" customFormat="1" ht="9.75" customHeight="1">
      <c r="A24" s="75">
        <v>96</v>
      </c>
      <c r="B24" s="77"/>
      <c r="C24" s="71">
        <v>1601410</v>
      </c>
      <c r="D24" s="71">
        <v>59047</v>
      </c>
      <c r="E24" s="71">
        <v>8391383.6</v>
      </c>
      <c r="F24" s="71">
        <v>7804</v>
      </c>
      <c r="G24" s="71">
        <v>160323.6</v>
      </c>
      <c r="H24" s="71">
        <v>21585</v>
      </c>
      <c r="I24" s="77"/>
      <c r="J24" s="71">
        <v>3693386</v>
      </c>
      <c r="K24" s="71">
        <v>29658</v>
      </c>
      <c r="L24" s="71">
        <v>4537674</v>
      </c>
      <c r="M24" s="71">
        <v>707045</v>
      </c>
      <c r="N24" s="71">
        <v>45710902.264</v>
      </c>
      <c r="O24" s="73" t="s">
        <v>12</v>
      </c>
    </row>
    <row r="25" spans="1:15" s="82" customFormat="1" ht="9.75" customHeight="1">
      <c r="A25" s="78">
        <v>97</v>
      </c>
      <c r="B25" s="79"/>
      <c r="C25" s="80">
        <f>C27+C29+C31+C58</f>
        <v>1573364</v>
      </c>
      <c r="D25" s="80">
        <f aca="true" t="shared" si="0" ref="D25:N25">D27+D29+D31+D58</f>
        <v>59632</v>
      </c>
      <c r="E25" s="80">
        <f t="shared" si="0"/>
        <v>8720027.6</v>
      </c>
      <c r="F25" s="80">
        <f t="shared" si="0"/>
        <v>6946</v>
      </c>
      <c r="G25" s="80">
        <f t="shared" si="0"/>
        <v>141892.19999999998</v>
      </c>
      <c r="H25" s="80">
        <f t="shared" si="0"/>
        <v>22662</v>
      </c>
      <c r="I25" s="79"/>
      <c r="J25" s="80">
        <f t="shared" si="0"/>
        <v>3984463.3999999994</v>
      </c>
      <c r="K25" s="80">
        <f t="shared" si="0"/>
        <v>30024</v>
      </c>
      <c r="L25" s="80">
        <f t="shared" si="0"/>
        <v>4593672</v>
      </c>
      <c r="M25" s="80">
        <f t="shared" si="0"/>
        <v>710031</v>
      </c>
      <c r="N25" s="80">
        <f t="shared" si="0"/>
        <v>50918357.37000001</v>
      </c>
      <c r="O25" s="81" t="s">
        <v>78</v>
      </c>
    </row>
    <row r="26" spans="1:15" s="14" customFormat="1" ht="10.5" customHeight="1">
      <c r="A26" s="83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1"/>
      <c r="N26" s="84"/>
      <c r="O26" s="85"/>
    </row>
    <row r="27" spans="1:15" s="14" customFormat="1" ht="12" customHeight="1">
      <c r="A27" s="86" t="s">
        <v>79</v>
      </c>
      <c r="B27" s="87">
        <v>9</v>
      </c>
      <c r="C27" s="71">
        <v>10109</v>
      </c>
      <c r="D27" s="71">
        <v>310</v>
      </c>
      <c r="E27" s="71">
        <v>48446.6</v>
      </c>
      <c r="F27" s="71">
        <v>22</v>
      </c>
      <c r="G27" s="71">
        <v>469.2</v>
      </c>
      <c r="H27" s="71">
        <v>63</v>
      </c>
      <c r="I27" s="71"/>
      <c r="J27" s="71">
        <v>13552.4</v>
      </c>
      <c r="K27" s="71">
        <v>225</v>
      </c>
      <c r="L27" s="71">
        <v>34425</v>
      </c>
      <c r="M27" s="71">
        <v>5143</v>
      </c>
      <c r="N27" s="84">
        <v>370806</v>
      </c>
      <c r="O27" s="88" t="s">
        <v>80</v>
      </c>
    </row>
    <row r="28" spans="1:15" s="14" customFormat="1" ht="9" customHeight="1">
      <c r="A28" s="86"/>
      <c r="B28" s="87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84"/>
      <c r="O28" s="88"/>
    </row>
    <row r="29" spans="1:15" s="14" customFormat="1" ht="12" customHeight="1">
      <c r="A29" s="86" t="s">
        <v>13</v>
      </c>
      <c r="B29" s="87">
        <v>2</v>
      </c>
      <c r="C29" s="71">
        <v>11389</v>
      </c>
      <c r="D29" s="71">
        <v>355</v>
      </c>
      <c r="E29" s="71">
        <v>57116.6</v>
      </c>
      <c r="F29" s="71">
        <v>21</v>
      </c>
      <c r="G29" s="71">
        <v>459</v>
      </c>
      <c r="H29" s="71">
        <v>130</v>
      </c>
      <c r="I29" s="71"/>
      <c r="J29" s="71">
        <v>25445.6</v>
      </c>
      <c r="K29" s="71">
        <v>204</v>
      </c>
      <c r="L29" s="71">
        <v>31212</v>
      </c>
      <c r="M29" s="71">
        <v>8085</v>
      </c>
      <c r="N29" s="84">
        <v>568667.347</v>
      </c>
      <c r="O29" s="88" t="s">
        <v>81</v>
      </c>
    </row>
    <row r="30" spans="1:15" s="14" customFormat="1" ht="9" customHeight="1">
      <c r="A30" s="86"/>
      <c r="B30" s="87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84"/>
      <c r="O30" s="88"/>
    </row>
    <row r="31" spans="1:16" s="14" customFormat="1" ht="12" customHeight="1">
      <c r="A31" s="86" t="s">
        <v>14</v>
      </c>
      <c r="B31" s="87">
        <f aca="true" t="shared" si="1" ref="B31:H31">SUM(B33:B56)</f>
        <v>276</v>
      </c>
      <c r="C31" s="71">
        <f t="shared" si="1"/>
        <v>1544834</v>
      </c>
      <c r="D31" s="71">
        <f t="shared" si="1"/>
        <v>58728</v>
      </c>
      <c r="E31" s="71">
        <f t="shared" si="1"/>
        <v>8569224</v>
      </c>
      <c r="F31" s="71">
        <f t="shared" si="1"/>
        <v>6899</v>
      </c>
      <c r="G31" s="71">
        <f t="shared" si="1"/>
        <v>140882.39999999997</v>
      </c>
      <c r="H31" s="71">
        <f t="shared" si="1"/>
        <v>22380</v>
      </c>
      <c r="I31" s="71"/>
      <c r="J31" s="71">
        <f>SUM(J33:J56)</f>
        <v>3922644.5999999996</v>
      </c>
      <c r="K31" s="71">
        <f>SUM(K33:K56)</f>
        <v>29449</v>
      </c>
      <c r="L31" s="71">
        <f>SUM(L33:L56)</f>
        <v>4505697</v>
      </c>
      <c r="M31" s="71">
        <f>SUM(M33:M56)</f>
        <v>692863</v>
      </c>
      <c r="N31" s="71">
        <f>SUM(N33:N56)</f>
        <v>49695101.02300001</v>
      </c>
      <c r="O31" s="88" t="s">
        <v>82</v>
      </c>
      <c r="P31" s="89"/>
    </row>
    <row r="32" spans="1:15" s="14" customFormat="1" ht="9" customHeight="1">
      <c r="A32" s="86"/>
      <c r="B32" s="87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4"/>
      <c r="O32" s="90"/>
    </row>
    <row r="33" spans="1:15" s="14" customFormat="1" ht="12" customHeight="1">
      <c r="A33" s="91" t="s">
        <v>83</v>
      </c>
      <c r="B33" s="87">
        <v>24</v>
      </c>
      <c r="C33" s="71">
        <v>51918</v>
      </c>
      <c r="D33" s="71">
        <v>1719</v>
      </c>
      <c r="E33" s="71">
        <v>260837.8</v>
      </c>
      <c r="F33" s="71">
        <v>196</v>
      </c>
      <c r="G33" s="71">
        <v>3978</v>
      </c>
      <c r="H33" s="71">
        <v>403</v>
      </c>
      <c r="I33" s="71"/>
      <c r="J33" s="71">
        <v>85499.8</v>
      </c>
      <c r="K33" s="71">
        <v>1120</v>
      </c>
      <c r="L33" s="71">
        <v>171360</v>
      </c>
      <c r="M33" s="71">
        <v>27570</v>
      </c>
      <c r="N33" s="84">
        <v>1988088.197</v>
      </c>
      <c r="O33" s="90" t="s">
        <v>15</v>
      </c>
    </row>
    <row r="34" spans="1:15" s="14" customFormat="1" ht="12" customHeight="1">
      <c r="A34" s="91" t="s">
        <v>84</v>
      </c>
      <c r="B34" s="87">
        <v>10</v>
      </c>
      <c r="C34" s="71">
        <v>39846</v>
      </c>
      <c r="D34" s="71">
        <v>2007</v>
      </c>
      <c r="E34" s="71">
        <v>284760.2</v>
      </c>
      <c r="F34" s="71">
        <v>189</v>
      </c>
      <c r="G34" s="71">
        <v>3855.6</v>
      </c>
      <c r="H34" s="71">
        <v>864</v>
      </c>
      <c r="I34" s="71"/>
      <c r="J34" s="71">
        <v>134942.6</v>
      </c>
      <c r="K34" s="71">
        <v>954</v>
      </c>
      <c r="L34" s="71">
        <v>145962</v>
      </c>
      <c r="M34" s="71">
        <v>19694</v>
      </c>
      <c r="N34" s="84">
        <v>1423680</v>
      </c>
      <c r="O34" s="90" t="s">
        <v>16</v>
      </c>
    </row>
    <row r="35" spans="1:15" s="14" customFormat="1" ht="12" customHeight="1">
      <c r="A35" s="91" t="s">
        <v>85</v>
      </c>
      <c r="B35" s="87">
        <v>13</v>
      </c>
      <c r="C35" s="71">
        <v>77374</v>
      </c>
      <c r="D35" s="71">
        <v>2296</v>
      </c>
      <c r="E35" s="71">
        <v>360311.6</v>
      </c>
      <c r="F35" s="71">
        <v>251</v>
      </c>
      <c r="G35" s="71">
        <v>5130.6</v>
      </c>
      <c r="H35" s="71">
        <v>563</v>
      </c>
      <c r="I35" s="71"/>
      <c r="J35" s="71">
        <v>128435</v>
      </c>
      <c r="K35" s="71">
        <v>1482</v>
      </c>
      <c r="L35" s="71">
        <v>226746</v>
      </c>
      <c r="M35" s="71">
        <v>35615</v>
      </c>
      <c r="N35" s="84">
        <v>2568014</v>
      </c>
      <c r="O35" s="90" t="s">
        <v>17</v>
      </c>
    </row>
    <row r="36" spans="1:15" s="14" customFormat="1" ht="12" customHeight="1">
      <c r="A36" s="91" t="s">
        <v>86</v>
      </c>
      <c r="B36" s="87">
        <v>11</v>
      </c>
      <c r="C36" s="71">
        <v>41194</v>
      </c>
      <c r="D36" s="71">
        <v>1486</v>
      </c>
      <c r="E36" s="71">
        <v>250172</v>
      </c>
      <c r="F36" s="71">
        <v>99</v>
      </c>
      <c r="G36" s="71">
        <v>2111.4</v>
      </c>
      <c r="H36" s="71">
        <v>393</v>
      </c>
      <c r="I36" s="71"/>
      <c r="J36" s="71">
        <v>95978.6</v>
      </c>
      <c r="K36" s="71">
        <v>994</v>
      </c>
      <c r="L36" s="71">
        <v>152082</v>
      </c>
      <c r="M36" s="71">
        <v>22026</v>
      </c>
      <c r="N36" s="84">
        <v>1466573</v>
      </c>
      <c r="O36" s="90" t="s">
        <v>18</v>
      </c>
    </row>
    <row r="37" spans="1:15" s="14" customFormat="1" ht="12" customHeight="1">
      <c r="A37" s="91" t="s">
        <v>87</v>
      </c>
      <c r="B37" s="87">
        <v>17</v>
      </c>
      <c r="C37" s="71">
        <v>79084</v>
      </c>
      <c r="D37" s="71">
        <v>2844</v>
      </c>
      <c r="E37" s="71">
        <v>450969.2</v>
      </c>
      <c r="F37" s="71">
        <v>312</v>
      </c>
      <c r="G37" s="71">
        <v>6426</v>
      </c>
      <c r="H37" s="71">
        <v>909</v>
      </c>
      <c r="I37" s="71"/>
      <c r="J37" s="71">
        <v>196224.2</v>
      </c>
      <c r="K37" s="71">
        <v>1623</v>
      </c>
      <c r="L37" s="71">
        <v>248319</v>
      </c>
      <c r="M37" s="71">
        <v>38628</v>
      </c>
      <c r="N37" s="84">
        <v>2793105.9</v>
      </c>
      <c r="O37" s="90" t="s">
        <v>19</v>
      </c>
    </row>
    <row r="38" spans="1:15" s="14" customFormat="1" ht="9" customHeight="1">
      <c r="A38" s="92"/>
      <c r="B38" s="87"/>
      <c r="C38"/>
      <c r="D38"/>
      <c r="E38"/>
      <c r="H38" s="71"/>
      <c r="I38" s="71"/>
      <c r="J38" s="71"/>
      <c r="K38" s="71"/>
      <c r="L38" s="71"/>
      <c r="M38" s="71"/>
      <c r="N38" s="84"/>
      <c r="O38" s="90"/>
    </row>
    <row r="39" spans="1:15" s="14" customFormat="1" ht="12" customHeight="1">
      <c r="A39" s="91" t="s">
        <v>88</v>
      </c>
      <c r="B39" s="87">
        <v>21</v>
      </c>
      <c r="C39" s="71">
        <v>114788</v>
      </c>
      <c r="D39" s="71">
        <v>3627</v>
      </c>
      <c r="E39" s="71">
        <v>527459</v>
      </c>
      <c r="F39" s="71">
        <v>571</v>
      </c>
      <c r="G39" s="71">
        <v>11577</v>
      </c>
      <c r="H39" s="71">
        <v>1140</v>
      </c>
      <c r="I39" s="71"/>
      <c r="J39" s="71">
        <v>222734</v>
      </c>
      <c r="K39" s="71">
        <v>1916</v>
      </c>
      <c r="L39" s="71">
        <v>293148</v>
      </c>
      <c r="M39" s="71">
        <v>47686</v>
      </c>
      <c r="N39" s="84">
        <v>3434781</v>
      </c>
      <c r="O39" s="90" t="s">
        <v>20</v>
      </c>
    </row>
    <row r="40" spans="1:15" s="14" customFormat="1" ht="12" customHeight="1">
      <c r="A40" s="91" t="s">
        <v>89</v>
      </c>
      <c r="B40" s="87">
        <v>26</v>
      </c>
      <c r="C40" s="71">
        <v>192889</v>
      </c>
      <c r="D40" s="71">
        <v>7012</v>
      </c>
      <c r="E40" s="71">
        <v>1002938.8</v>
      </c>
      <c r="F40" s="71">
        <v>949</v>
      </c>
      <c r="G40" s="71">
        <v>19502.4</v>
      </c>
      <c r="H40" s="71">
        <v>2715</v>
      </c>
      <c r="I40" s="71"/>
      <c r="J40" s="71">
        <v>471192.4</v>
      </c>
      <c r="K40" s="71">
        <v>3348</v>
      </c>
      <c r="L40" s="71">
        <v>512244</v>
      </c>
      <c r="M40" s="71">
        <v>84458</v>
      </c>
      <c r="N40" s="84">
        <v>6073397.758</v>
      </c>
      <c r="O40" s="90" t="s">
        <v>21</v>
      </c>
    </row>
    <row r="41" spans="1:15" s="14" customFormat="1" ht="12" customHeight="1">
      <c r="A41" s="91" t="s">
        <v>90</v>
      </c>
      <c r="B41" s="87">
        <v>13</v>
      </c>
      <c r="C41" s="71">
        <v>96512</v>
      </c>
      <c r="D41" s="71">
        <v>4041</v>
      </c>
      <c r="E41" s="71">
        <v>551877.8</v>
      </c>
      <c r="F41" s="71">
        <v>550</v>
      </c>
      <c r="G41" s="71">
        <v>11311.8</v>
      </c>
      <c r="H41" s="71">
        <v>1718</v>
      </c>
      <c r="I41" s="71"/>
      <c r="J41" s="71">
        <v>269297</v>
      </c>
      <c r="K41" s="71">
        <v>1773</v>
      </c>
      <c r="L41" s="71">
        <v>271269</v>
      </c>
      <c r="M41" s="71">
        <v>36732</v>
      </c>
      <c r="N41" s="84">
        <v>2651095.472</v>
      </c>
      <c r="O41" s="90" t="s">
        <v>22</v>
      </c>
    </row>
    <row r="42" spans="1:15" s="14" customFormat="1" ht="12" customHeight="1">
      <c r="A42" s="91" t="s">
        <v>91</v>
      </c>
      <c r="B42" s="87">
        <v>20</v>
      </c>
      <c r="C42" s="71">
        <v>157344</v>
      </c>
      <c r="D42" s="71">
        <v>6969</v>
      </c>
      <c r="E42" s="71">
        <v>945421</v>
      </c>
      <c r="F42" s="71">
        <v>1002</v>
      </c>
      <c r="G42" s="71">
        <v>20379.6</v>
      </c>
      <c r="H42" s="71">
        <v>2894</v>
      </c>
      <c r="I42" s="71"/>
      <c r="J42" s="71">
        <v>454872.4</v>
      </c>
      <c r="K42" s="71">
        <v>3073</v>
      </c>
      <c r="L42" s="71">
        <v>470169</v>
      </c>
      <c r="M42" s="71">
        <v>66645</v>
      </c>
      <c r="N42" s="84">
        <v>4790926.779</v>
      </c>
      <c r="O42" s="90" t="s">
        <v>23</v>
      </c>
    </row>
    <row r="43" spans="1:15" s="14" customFormat="1" ht="12" customHeight="1">
      <c r="A43" s="91" t="s">
        <v>92</v>
      </c>
      <c r="B43" s="87">
        <v>18</v>
      </c>
      <c r="C43" s="71">
        <v>130341</v>
      </c>
      <c r="D43" s="71">
        <v>5104</v>
      </c>
      <c r="E43" s="71">
        <v>723639</v>
      </c>
      <c r="F43" s="71">
        <v>731</v>
      </c>
      <c r="G43" s="71">
        <v>15014.4</v>
      </c>
      <c r="H43" s="71">
        <v>2092</v>
      </c>
      <c r="I43" s="71"/>
      <c r="J43" s="71">
        <v>359631.6</v>
      </c>
      <c r="K43" s="71">
        <v>2281</v>
      </c>
      <c r="L43" s="71">
        <v>348993</v>
      </c>
      <c r="M43" s="71">
        <v>56037</v>
      </c>
      <c r="N43" s="84">
        <v>4018329.076</v>
      </c>
      <c r="O43" s="90" t="s">
        <v>24</v>
      </c>
    </row>
    <row r="44" spans="1:15" s="14" customFormat="1" ht="9" customHeight="1">
      <c r="A44" s="91"/>
      <c r="B44" s="87"/>
      <c r="C44" s="71"/>
      <c r="E44"/>
      <c r="F44" s="71"/>
      <c r="G44" s="71"/>
      <c r="H44" s="71"/>
      <c r="I44" s="71"/>
      <c r="J44" s="71"/>
      <c r="K44" s="71"/>
      <c r="L44" s="71"/>
      <c r="M44" s="71"/>
      <c r="N44" s="84"/>
      <c r="O44" s="90"/>
    </row>
    <row r="45" spans="1:15" s="14" customFormat="1" ht="12" customHeight="1">
      <c r="A45" s="91" t="s">
        <v>93</v>
      </c>
      <c r="B45" s="87">
        <v>31</v>
      </c>
      <c r="C45" s="71">
        <v>168572</v>
      </c>
      <c r="D45" s="71">
        <v>6916</v>
      </c>
      <c r="E45" s="71">
        <v>1057570</v>
      </c>
      <c r="F45" s="71">
        <v>486</v>
      </c>
      <c r="G45" s="71">
        <v>9965.4</v>
      </c>
      <c r="H45" s="71">
        <v>3097</v>
      </c>
      <c r="I45" s="71"/>
      <c r="J45" s="71">
        <v>537655.6</v>
      </c>
      <c r="K45" s="71">
        <v>3333</v>
      </c>
      <c r="L45" s="71">
        <v>509949</v>
      </c>
      <c r="M45" s="71">
        <v>81052</v>
      </c>
      <c r="N45" s="84">
        <v>5839552.639</v>
      </c>
      <c r="O45" s="90" t="s">
        <v>25</v>
      </c>
    </row>
    <row r="46" spans="1:15" s="14" customFormat="1" ht="12" customHeight="1">
      <c r="A46" s="91" t="s">
        <v>94</v>
      </c>
      <c r="B46" s="87">
        <v>24</v>
      </c>
      <c r="C46" s="71">
        <v>125525</v>
      </c>
      <c r="D46" s="71">
        <v>4601</v>
      </c>
      <c r="E46" s="71">
        <v>675012.2</v>
      </c>
      <c r="F46" s="71">
        <v>469</v>
      </c>
      <c r="G46" s="71">
        <v>9404.4</v>
      </c>
      <c r="H46" s="71">
        <v>1802</v>
      </c>
      <c r="I46" s="71"/>
      <c r="J46" s="71">
        <v>309117.8</v>
      </c>
      <c r="K46" s="71">
        <v>2330</v>
      </c>
      <c r="L46" s="71">
        <v>356490</v>
      </c>
      <c r="M46" s="71">
        <v>55062</v>
      </c>
      <c r="N46" s="84">
        <v>3947102.689</v>
      </c>
      <c r="O46" s="90" t="s">
        <v>26</v>
      </c>
    </row>
    <row r="47" spans="1:15" s="14" customFormat="1" ht="12" customHeight="1">
      <c r="A47" s="91" t="s">
        <v>95</v>
      </c>
      <c r="B47" s="87">
        <v>25</v>
      </c>
      <c r="C47" s="71">
        <v>147580</v>
      </c>
      <c r="D47" s="71">
        <v>5620</v>
      </c>
      <c r="E47" s="71">
        <v>798636.2</v>
      </c>
      <c r="F47" s="71">
        <v>637</v>
      </c>
      <c r="G47" s="71">
        <v>12872.4</v>
      </c>
      <c r="H47" s="71">
        <v>2346</v>
      </c>
      <c r="I47" s="71"/>
      <c r="J47" s="71">
        <v>382302.8</v>
      </c>
      <c r="K47" s="71">
        <v>2637</v>
      </c>
      <c r="L47" s="71">
        <v>403461</v>
      </c>
      <c r="M47" s="71">
        <v>61374</v>
      </c>
      <c r="N47" s="84">
        <v>4401838.389</v>
      </c>
      <c r="O47" s="90" t="s">
        <v>27</v>
      </c>
    </row>
    <row r="48" spans="1:15" s="14" customFormat="1" ht="12" customHeight="1">
      <c r="A48" s="91" t="s">
        <v>96</v>
      </c>
      <c r="B48" s="87">
        <v>8</v>
      </c>
      <c r="C48" s="71">
        <v>35991</v>
      </c>
      <c r="D48" s="71">
        <v>1213</v>
      </c>
      <c r="E48" s="71">
        <v>168612.8</v>
      </c>
      <c r="F48" s="71">
        <v>215</v>
      </c>
      <c r="G48" s="71">
        <v>4375.8</v>
      </c>
      <c r="H48" s="71">
        <v>359</v>
      </c>
      <c r="I48" s="71"/>
      <c r="J48" s="71">
        <v>66470</v>
      </c>
      <c r="K48" s="71">
        <v>639</v>
      </c>
      <c r="L48" s="71">
        <v>97767</v>
      </c>
      <c r="M48" s="71">
        <v>14748</v>
      </c>
      <c r="N48" s="84">
        <v>1057225.468</v>
      </c>
      <c r="O48" s="90" t="s">
        <v>97</v>
      </c>
    </row>
    <row r="49" spans="1:15" s="14" customFormat="1" ht="12" customHeight="1">
      <c r="A49" s="91" t="s">
        <v>98</v>
      </c>
      <c r="B49" s="87">
        <v>9</v>
      </c>
      <c r="C49" s="71">
        <v>30795</v>
      </c>
      <c r="D49" s="71">
        <v>1218</v>
      </c>
      <c r="E49" s="71">
        <v>182274</v>
      </c>
      <c r="F49" s="71">
        <v>106</v>
      </c>
      <c r="G49" s="71">
        <v>2142</v>
      </c>
      <c r="H49" s="71">
        <v>370</v>
      </c>
      <c r="I49" s="71"/>
      <c r="J49" s="71">
        <v>66606</v>
      </c>
      <c r="K49" s="71">
        <v>742</v>
      </c>
      <c r="L49" s="71">
        <v>113526</v>
      </c>
      <c r="M49" s="71">
        <v>13605</v>
      </c>
      <c r="N49" s="84">
        <v>980654.656</v>
      </c>
      <c r="O49" s="90" t="s">
        <v>28</v>
      </c>
    </row>
    <row r="50" spans="1:15" s="14" customFormat="1" ht="12" customHeight="1">
      <c r="A50" s="91" t="s">
        <v>99</v>
      </c>
      <c r="B50" s="87">
        <v>1</v>
      </c>
      <c r="C50" s="71">
        <v>8317</v>
      </c>
      <c r="D50" s="71">
        <v>493</v>
      </c>
      <c r="E50" s="71">
        <v>78601.2</v>
      </c>
      <c r="F50" s="71">
        <v>1</v>
      </c>
      <c r="G50" s="71">
        <v>20.4</v>
      </c>
      <c r="H50" s="71">
        <v>210</v>
      </c>
      <c r="I50" s="71"/>
      <c r="J50" s="71">
        <v>35434.8</v>
      </c>
      <c r="K50" s="71">
        <v>282</v>
      </c>
      <c r="L50" s="71">
        <v>43146</v>
      </c>
      <c r="M50" s="71">
        <v>7581</v>
      </c>
      <c r="N50" s="84">
        <v>543549</v>
      </c>
      <c r="O50" s="90" t="s">
        <v>29</v>
      </c>
    </row>
    <row r="51" spans="1:15" s="14" customFormat="1" ht="9" customHeight="1">
      <c r="A51" s="91"/>
      <c r="B51" s="87"/>
      <c r="C51"/>
      <c r="D51"/>
      <c r="E51"/>
      <c r="F51" s="71"/>
      <c r="G51" s="71"/>
      <c r="H51" s="71"/>
      <c r="I51" s="71"/>
      <c r="J51" s="71"/>
      <c r="K51" s="71"/>
      <c r="L51" s="71"/>
      <c r="M51" s="71"/>
      <c r="N51" s="84"/>
      <c r="O51" s="90"/>
    </row>
    <row r="52" spans="1:15" s="14" customFormat="1" ht="12" customHeight="1">
      <c r="A52" s="91" t="s">
        <v>100</v>
      </c>
      <c r="B52" s="87">
        <v>1</v>
      </c>
      <c r="C52" s="71">
        <v>879</v>
      </c>
      <c r="D52" s="71">
        <v>42</v>
      </c>
      <c r="E52" s="71">
        <v>6956.4</v>
      </c>
      <c r="F52" s="93">
        <v>1</v>
      </c>
      <c r="G52" s="93">
        <v>10.2</v>
      </c>
      <c r="H52" s="71">
        <v>10</v>
      </c>
      <c r="I52" s="71"/>
      <c r="J52" s="71">
        <v>2203.2</v>
      </c>
      <c r="K52" s="71">
        <v>31</v>
      </c>
      <c r="L52" s="71">
        <v>4743</v>
      </c>
      <c r="M52" s="71">
        <v>1137</v>
      </c>
      <c r="N52" s="84">
        <v>80726</v>
      </c>
      <c r="O52" s="90" t="s">
        <v>30</v>
      </c>
    </row>
    <row r="53" spans="1:15" s="14" customFormat="1" ht="12" customHeight="1">
      <c r="A53" s="91" t="s">
        <v>101</v>
      </c>
      <c r="B53" s="87">
        <v>1</v>
      </c>
      <c r="C53" s="71">
        <v>5872</v>
      </c>
      <c r="D53" s="71">
        <v>237</v>
      </c>
      <c r="E53" s="71">
        <v>38787.2</v>
      </c>
      <c r="F53" s="72">
        <v>13</v>
      </c>
      <c r="G53" s="71">
        <v>285.6</v>
      </c>
      <c r="H53" s="71">
        <v>52</v>
      </c>
      <c r="I53" s="71"/>
      <c r="J53" s="71">
        <v>12185.6</v>
      </c>
      <c r="K53" s="71">
        <v>172</v>
      </c>
      <c r="L53" s="71">
        <v>26316</v>
      </c>
      <c r="M53" s="71">
        <v>3806</v>
      </c>
      <c r="N53" s="84">
        <v>247143</v>
      </c>
      <c r="O53" s="90" t="s">
        <v>31</v>
      </c>
    </row>
    <row r="54" spans="1:15" s="14" customFormat="1" ht="12" customHeight="1">
      <c r="A54" s="91" t="s">
        <v>102</v>
      </c>
      <c r="B54" s="87">
        <v>1</v>
      </c>
      <c r="C54" s="71">
        <v>15679</v>
      </c>
      <c r="D54" s="71">
        <v>477</v>
      </c>
      <c r="E54" s="71">
        <v>75439.2</v>
      </c>
      <c r="F54" s="71">
        <v>43</v>
      </c>
      <c r="G54" s="71">
        <v>907.8</v>
      </c>
      <c r="H54" s="71">
        <v>141</v>
      </c>
      <c r="I54" s="71"/>
      <c r="J54" s="71">
        <v>29702.4</v>
      </c>
      <c r="K54" s="71">
        <v>293</v>
      </c>
      <c r="L54" s="71">
        <v>44829</v>
      </c>
      <c r="M54" s="71">
        <v>6996</v>
      </c>
      <c r="N54" s="84">
        <v>502470</v>
      </c>
      <c r="O54" s="90" t="s">
        <v>32</v>
      </c>
    </row>
    <row r="55" spans="1:15" s="14" customFormat="1" ht="12" customHeight="1">
      <c r="A55" s="91" t="s">
        <v>103</v>
      </c>
      <c r="B55" s="87">
        <v>1</v>
      </c>
      <c r="C55" s="71">
        <v>9623</v>
      </c>
      <c r="D55" s="71">
        <v>296</v>
      </c>
      <c r="E55" s="71">
        <v>47413</v>
      </c>
      <c r="F55" s="71">
        <v>35</v>
      </c>
      <c r="G55" s="71">
        <v>714</v>
      </c>
      <c r="H55" s="71">
        <v>106</v>
      </c>
      <c r="I55" s="71"/>
      <c r="J55" s="71">
        <v>22984</v>
      </c>
      <c r="K55" s="71">
        <v>155</v>
      </c>
      <c r="L55" s="71">
        <v>23715</v>
      </c>
      <c r="M55" s="71">
        <v>3726</v>
      </c>
      <c r="N55" s="84">
        <v>267845</v>
      </c>
      <c r="O55" s="90" t="s">
        <v>33</v>
      </c>
    </row>
    <row r="56" spans="1:15" s="14" customFormat="1" ht="12" customHeight="1">
      <c r="A56" s="91" t="s">
        <v>104</v>
      </c>
      <c r="B56" s="87">
        <v>1</v>
      </c>
      <c r="C56" s="71">
        <v>14711</v>
      </c>
      <c r="D56" s="71">
        <v>510</v>
      </c>
      <c r="E56" s="71">
        <v>81535.4</v>
      </c>
      <c r="F56" s="71">
        <v>43</v>
      </c>
      <c r="G56" s="72">
        <v>897.6</v>
      </c>
      <c r="H56" s="71">
        <v>196</v>
      </c>
      <c r="I56" s="71"/>
      <c r="J56" s="71">
        <v>39174.8</v>
      </c>
      <c r="K56" s="71">
        <v>271</v>
      </c>
      <c r="L56" s="71">
        <v>41463</v>
      </c>
      <c r="M56" s="71">
        <v>8685</v>
      </c>
      <c r="N56" s="84">
        <v>619003</v>
      </c>
      <c r="O56" s="90" t="s">
        <v>34</v>
      </c>
    </row>
    <row r="57" spans="1:15" s="14" customFormat="1" ht="9" customHeight="1">
      <c r="A57" s="86"/>
      <c r="B57" s="87"/>
      <c r="C57" s="71"/>
      <c r="D57" s="71"/>
      <c r="E57" s="71"/>
      <c r="F57" s="71"/>
      <c r="G57" s="72"/>
      <c r="H57" s="71"/>
      <c r="I57" s="71"/>
      <c r="J57" s="71"/>
      <c r="K57" s="71"/>
      <c r="L57" s="71"/>
      <c r="M57" s="71"/>
      <c r="N57" s="84"/>
      <c r="O57" s="94"/>
    </row>
    <row r="58" spans="1:15" s="14" customFormat="1" ht="12" customHeight="1">
      <c r="A58" s="86" t="s">
        <v>105</v>
      </c>
      <c r="B58" s="87"/>
      <c r="C58" s="71">
        <f>C60+C62</f>
        <v>7032</v>
      </c>
      <c r="D58" s="71">
        <v>239</v>
      </c>
      <c r="E58" s="71">
        <v>45240.4</v>
      </c>
      <c r="F58" s="71">
        <v>4</v>
      </c>
      <c r="G58" s="72">
        <v>81.6</v>
      </c>
      <c r="H58" s="71">
        <v>89</v>
      </c>
      <c r="I58" s="71"/>
      <c r="J58" s="71">
        <v>22820.8</v>
      </c>
      <c r="K58" s="71">
        <v>146</v>
      </c>
      <c r="L58" s="71">
        <v>22338</v>
      </c>
      <c r="M58" s="71">
        <v>3940</v>
      </c>
      <c r="N58" s="84">
        <v>283783</v>
      </c>
      <c r="O58" s="95" t="s">
        <v>106</v>
      </c>
    </row>
    <row r="59" spans="1:15" s="14" customFormat="1" ht="9.75" customHeight="1">
      <c r="A59" s="86"/>
      <c r="B59" s="87"/>
      <c r="C59" s="71"/>
      <c r="D59" s="71"/>
      <c r="E59" s="71"/>
      <c r="F59" s="71"/>
      <c r="G59" s="72"/>
      <c r="H59" s="71"/>
      <c r="I59" s="71"/>
      <c r="J59" s="71"/>
      <c r="K59" s="71"/>
      <c r="L59" s="71"/>
      <c r="M59" s="71"/>
      <c r="N59" s="84"/>
      <c r="O59" s="94"/>
    </row>
    <row r="60" spans="1:15" s="14" customFormat="1" ht="12" customHeight="1">
      <c r="A60" s="91" t="s">
        <v>107</v>
      </c>
      <c r="B60" s="87"/>
      <c r="C60" s="71">
        <v>6851</v>
      </c>
      <c r="D60" s="71">
        <f>F60+H60+K60</f>
        <v>234</v>
      </c>
      <c r="E60" s="71">
        <f>G60+J60+L60</f>
        <v>44475.399999999994</v>
      </c>
      <c r="F60" s="71">
        <v>4</v>
      </c>
      <c r="G60" s="71">
        <v>81.6</v>
      </c>
      <c r="H60" s="71">
        <v>89</v>
      </c>
      <c r="I60" s="71"/>
      <c r="J60" s="71">
        <v>22820.8</v>
      </c>
      <c r="K60" s="71">
        <v>141</v>
      </c>
      <c r="L60" s="71">
        <v>21573</v>
      </c>
      <c r="M60" s="71">
        <v>3836</v>
      </c>
      <c r="N60" s="84">
        <v>276247</v>
      </c>
      <c r="O60" s="90" t="s">
        <v>108</v>
      </c>
    </row>
    <row r="61" spans="1:15" s="14" customFormat="1" ht="9.75" customHeight="1">
      <c r="A61" s="86"/>
      <c r="B61" s="87"/>
      <c r="C61" s="71"/>
      <c r="D61" s="71"/>
      <c r="E61" s="71"/>
      <c r="F61" s="71"/>
      <c r="G61" s="72"/>
      <c r="H61" s="71"/>
      <c r="I61" s="71"/>
      <c r="J61" s="71"/>
      <c r="K61" s="71"/>
      <c r="L61" s="71"/>
      <c r="M61" s="71"/>
      <c r="N61" s="84"/>
      <c r="O61" s="94"/>
    </row>
    <row r="62" spans="1:15" s="14" customFormat="1" ht="12" customHeight="1">
      <c r="A62" s="91" t="s">
        <v>109</v>
      </c>
      <c r="B62" s="87">
        <v>2</v>
      </c>
      <c r="C62" s="71">
        <v>181</v>
      </c>
      <c r="D62" s="71">
        <v>5</v>
      </c>
      <c r="E62" s="71">
        <v>765</v>
      </c>
      <c r="F62" s="96" t="s">
        <v>35</v>
      </c>
      <c r="G62" s="96" t="s">
        <v>35</v>
      </c>
      <c r="H62" s="96" t="s">
        <v>35</v>
      </c>
      <c r="I62" s="71"/>
      <c r="J62" s="96" t="s">
        <v>35</v>
      </c>
      <c r="K62" s="71">
        <v>5</v>
      </c>
      <c r="L62" s="71">
        <v>765</v>
      </c>
      <c r="M62" s="71">
        <v>104</v>
      </c>
      <c r="N62" s="84">
        <v>7536</v>
      </c>
      <c r="O62" s="90" t="s">
        <v>110</v>
      </c>
    </row>
    <row r="63" spans="1:15" s="14" customFormat="1" ht="4.5" customHeight="1">
      <c r="A63" s="97"/>
      <c r="B63" s="98"/>
      <c r="C63" s="49"/>
      <c r="D63" s="49"/>
      <c r="E63" s="49"/>
      <c r="F63" s="49"/>
      <c r="G63" s="49"/>
      <c r="H63" s="31"/>
      <c r="I63" s="31"/>
      <c r="J63" s="49"/>
      <c r="K63" s="49"/>
      <c r="L63" s="49"/>
      <c r="M63" s="49"/>
      <c r="N63" s="48"/>
      <c r="O63" s="99"/>
    </row>
    <row r="64" spans="1:27" s="14" customFormat="1" ht="12" customHeight="1">
      <c r="A64" s="100" t="s">
        <v>111</v>
      </c>
      <c r="B64" s="100"/>
      <c r="C64" s="101"/>
      <c r="D64" s="101"/>
      <c r="E64" s="101"/>
      <c r="F64" s="101"/>
      <c r="G64" s="101"/>
      <c r="H64" s="102"/>
      <c r="I64" s="11"/>
      <c r="J64" s="100" t="s">
        <v>112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9" s="26" customFormat="1" ht="12" customHeight="1">
      <c r="A65" s="103"/>
      <c r="B65" s="103"/>
      <c r="I65" s="103"/>
    </row>
    <row r="66" ht="11.25" customHeight="1"/>
    <row r="67" spans="9:15" ht="9" customHeight="1">
      <c r="I67" s="26"/>
      <c r="J67" s="26"/>
      <c r="K67" s="26"/>
      <c r="L67" s="26"/>
      <c r="M67" s="26"/>
      <c r="N67" s="26"/>
      <c r="O67" s="26"/>
    </row>
    <row r="68" ht="10.5" customHeight="1"/>
    <row r="69" ht="10.5" customHeight="1"/>
    <row r="70" ht="10.5" customHeight="1"/>
    <row r="71" ht="10.5" customHeight="1"/>
    <row r="72" ht="10.5" customHeight="1"/>
    <row r="73" ht="15" customHeight="1"/>
    <row r="74" ht="9" customHeight="1"/>
    <row r="75" ht="9.75" customHeight="1"/>
    <row r="76" ht="9.75" customHeight="1"/>
    <row r="77" ht="12.75" customHeight="1"/>
    <row r="78" ht="9.75" customHeight="1"/>
  </sheetData>
  <mergeCells count="22">
    <mergeCell ref="J2:O2"/>
    <mergeCell ref="J5:L5"/>
    <mergeCell ref="O7:O8"/>
    <mergeCell ref="M5:N5"/>
    <mergeCell ref="K8:L8"/>
    <mergeCell ref="M7:M8"/>
    <mergeCell ref="N7:N8"/>
    <mergeCell ref="K7:L7"/>
    <mergeCell ref="J6:K6"/>
    <mergeCell ref="D5:H5"/>
    <mergeCell ref="A7:A8"/>
    <mergeCell ref="C7:C8"/>
    <mergeCell ref="D7:E7"/>
    <mergeCell ref="F7:G7"/>
    <mergeCell ref="D8:E8"/>
    <mergeCell ref="F8:G8"/>
    <mergeCell ref="B7:B8"/>
    <mergeCell ref="D6:G6"/>
    <mergeCell ref="M9:M10"/>
    <mergeCell ref="N9:N10"/>
    <mergeCell ref="B9:B10"/>
    <mergeCell ref="C9:C10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2009-07-03T07:53:20Z</dcterms:created>
  <dcterms:modified xsi:type="dcterms:W3CDTF">2009-07-06T08:38:24Z</dcterms:modified>
  <cp:category/>
  <cp:version/>
  <cp:contentType/>
  <cp:contentStatus/>
</cp:coreProperties>
</file>