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<sst xmlns="http://schemas.openxmlformats.org/spreadsheetml/2006/main" count="378" uniqueCount="74">
  <si>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</si>
  <si>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</si>
  <si>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</si>
  <si>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</si>
  <si>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</si>
  <si>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</si>
  <si>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</si>
  <si>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</si>
  <si>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</si>
  <si>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</si>
  <si>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</si>
  <si>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</si>
  <si>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</si>
  <si>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</si>
  <si>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</si>
  <si>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</si>
  <si>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</si>
  <si>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</si>
  <si>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</si>
  <si>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</si>
  <si>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</si>
  <si>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</si>
  <si>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</si>
  <si>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</si>
  <si>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</si>
  <si>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</si>
  <si>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</si>
  <si>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</si>
  <si>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</si>
  <si>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</si>
  <si>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</si>
  <si>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</si>
  <si>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</si>
  <si>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</si>
  <si>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</si>
  <si>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</si>
  <si>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</si>
  <si>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</si>
  <si>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</si>
  <si>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</si>
  <si>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</si>
  <si>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</si>
  <si>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</si>
  <si>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</si>
  <si>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</si>
  <si>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</si>
  <si>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</si>
  <si>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 88     92</t>
    </r>
    <r>
      <rPr>
        <sz val="7"/>
        <rFont val="標楷體"/>
        <family val="4"/>
      </rPr>
      <t>年糧食供需年報</t>
    </r>
  </si>
  <si>
    <t xml:space="preserve">FOOD SUPPLY &amp; UTILIZATION 2003      89   </t>
  </si>
  <si>
    <r>
      <t xml:space="preserve">5.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</si>
  <si>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5.  Vegetables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</si>
  <si>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</si>
  <si>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</si>
  <si>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</si>
  <si>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</si>
  <si>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</si>
  <si>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</si>
  <si>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</si>
  <si>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</si>
  <si>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</si>
  <si>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</si>
  <si>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(1)</t>
    </r>
    <r>
      <rPr>
        <sz val="12"/>
        <rFont val="Times New Roman"/>
        <family val="1"/>
      </rPr>
      <t xml:space="preserve">  Green Leafy</t>
    </r>
  </si>
  <si>
    <r>
      <t xml:space="preserve">    90     92</t>
    </r>
    <r>
      <rPr>
        <sz val="7"/>
        <rFont val="標楷體"/>
        <family val="4"/>
      </rPr>
      <t>年糧食供需年報</t>
    </r>
  </si>
  <si>
    <t xml:space="preserve">FOOD SUPPLY &amp; UTILIZATION 2003     91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</si>
  <si>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</si>
  <si>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(2)</t>
    </r>
    <r>
      <rPr>
        <sz val="12"/>
        <rFont val="Times New Roman"/>
        <family val="1"/>
      </rPr>
      <t xml:space="preserve">  Roots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</si>
  <si>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</si>
  <si>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r>
      <t>(3)</t>
    </r>
    <r>
      <rPr>
        <sz val="12"/>
        <rFont val="Times New Roman"/>
        <family val="1"/>
      </rPr>
      <t xml:space="preserve">  Bulbs &amp; Tubers</t>
    </r>
  </si>
  <si>
    <r>
      <t xml:space="preserve">    92     92</t>
    </r>
    <r>
      <rPr>
        <sz val="7"/>
        <rFont val="標楷體"/>
        <family val="4"/>
      </rPr>
      <t>年糧食供需年報</t>
    </r>
  </si>
  <si>
    <t xml:space="preserve">FOOD SUPPLY &amp; UTILIZATION 2003      93 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</si>
  <si>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</si>
  <si>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(4)</t>
    </r>
    <r>
      <rPr>
        <sz val="12"/>
        <rFont val="Times New Roman"/>
        <family val="1"/>
      </rPr>
      <t xml:space="preserve">  Flowers &amp; Fruits</t>
    </r>
  </si>
  <si>
    <r>
      <t>(5)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菇　類</t>
    </r>
  </si>
  <si>
    <r>
      <t>(5)</t>
    </r>
    <r>
      <rPr>
        <sz val="12"/>
        <rFont val="Times New Roman"/>
        <family val="1"/>
      </rPr>
      <t xml:space="preserve">  Mushrooms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</si>
</sst>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47</v>
      </c>
      <c r="B1" s="2"/>
      <c r="U1" s="4" t="s">
        <v>48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L3" s="8" t="s">
        <v>50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51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52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53</v>
      </c>
      <c r="I5" s="21"/>
      <c r="J5" s="21"/>
      <c r="K5" s="12"/>
      <c r="L5" s="20" t="s">
        <v>54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55</v>
      </c>
      <c r="M7" s="41" t="s">
        <v>17</v>
      </c>
      <c r="N7" s="44" t="s">
        <v>18</v>
      </c>
      <c r="O7" s="44" t="s">
        <v>56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57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58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59</v>
      </c>
      <c r="B10" s="66">
        <v>83</v>
      </c>
      <c r="C10" s="67">
        <v>2166.0229999999997</v>
      </c>
      <c r="D10" s="68">
        <v>190.217</v>
      </c>
      <c r="E10" s="68">
        <v>170.486</v>
      </c>
      <c r="F10" s="68">
        <v>0</v>
      </c>
      <c r="G10" s="68">
        <v>2185.754</v>
      </c>
      <c r="H10" s="68">
        <v>0</v>
      </c>
      <c r="I10" s="68">
        <v>4.792</v>
      </c>
      <c r="J10" s="68">
        <v>0</v>
      </c>
      <c r="K10" s="68"/>
      <c r="L10" s="68">
        <v>218.09619999999998</v>
      </c>
      <c r="M10" s="68">
        <v>1962.8657999999998</v>
      </c>
      <c r="N10" s="68">
        <v>0</v>
      </c>
      <c r="O10" s="68">
        <v>1962.8657999999998</v>
      </c>
      <c r="P10" s="69">
        <v>93.3147242589565</v>
      </c>
      <c r="Q10" s="69">
        <v>255.65677879166165</v>
      </c>
      <c r="R10" s="69">
        <v>72.42114443830272</v>
      </c>
      <c r="S10" s="69">
        <v>4.013183466924924</v>
      </c>
      <c r="T10" s="69">
        <v>0.9589116356629945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2397.1620000000003</v>
      </c>
      <c r="D11" s="68">
        <v>190.045</v>
      </c>
      <c r="E11" s="68">
        <v>180.722</v>
      </c>
      <c r="F11" s="68">
        <v>0</v>
      </c>
      <c r="G11" s="68">
        <v>2406.485</v>
      </c>
      <c r="H11" s="68">
        <v>0</v>
      </c>
      <c r="I11" s="68">
        <v>5.643</v>
      </c>
      <c r="J11" s="68">
        <v>0</v>
      </c>
      <c r="K11" s="68"/>
      <c r="L11" s="68">
        <v>240.08420000000004</v>
      </c>
      <c r="M11" s="68">
        <v>2160.7578</v>
      </c>
      <c r="N11" s="68">
        <v>0</v>
      </c>
      <c r="O11" s="68">
        <v>2160.7578</v>
      </c>
      <c r="P11" s="69">
        <v>101.85053613278198</v>
      </c>
      <c r="Q11" s="69">
        <v>279.0425647473479</v>
      </c>
      <c r="R11" s="69">
        <v>81.13206903623295</v>
      </c>
      <c r="S11" s="69">
        <v>4.518292063632959</v>
      </c>
      <c r="T11" s="69">
        <v>1.084909466413825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2563.8010000000004</v>
      </c>
      <c r="D12" s="68">
        <v>199.14300000000003</v>
      </c>
      <c r="E12" s="68">
        <v>168.426</v>
      </c>
      <c r="F12" s="68">
        <v>0</v>
      </c>
      <c r="G12" s="68">
        <v>2594.5180000000005</v>
      </c>
      <c r="H12" s="68">
        <v>0</v>
      </c>
      <c r="I12" s="68">
        <v>8.279</v>
      </c>
      <c r="J12" s="68">
        <v>0</v>
      </c>
      <c r="K12" s="68"/>
      <c r="L12" s="68">
        <v>258.6239000000001</v>
      </c>
      <c r="M12" s="68">
        <v>2327.6151</v>
      </c>
      <c r="N12" s="68">
        <v>0</v>
      </c>
      <c r="O12" s="68">
        <v>2327.6151</v>
      </c>
      <c r="P12" s="69">
        <v>108.82902718206606</v>
      </c>
      <c r="Q12" s="69">
        <v>297.34706880345914</v>
      </c>
      <c r="R12" s="69">
        <v>86.65458770053641</v>
      </c>
      <c r="S12" s="69">
        <v>4.7252274608858515</v>
      </c>
      <c r="T12" s="69">
        <v>1.1488692236883746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2543.496</v>
      </c>
      <c r="D13" s="68">
        <v>193.51399999999998</v>
      </c>
      <c r="E13" s="68">
        <v>121.238</v>
      </c>
      <c r="F13" s="68">
        <v>0</v>
      </c>
      <c r="G13" s="68">
        <v>2615.772</v>
      </c>
      <c r="H13" s="68">
        <v>0</v>
      </c>
      <c r="I13" s="68">
        <v>8.278</v>
      </c>
      <c r="J13" s="68">
        <v>0</v>
      </c>
      <c r="K13" s="68"/>
      <c r="L13" s="68">
        <v>260.74940000000004</v>
      </c>
      <c r="M13" s="68">
        <v>2346.7446</v>
      </c>
      <c r="N13" s="68">
        <v>0</v>
      </c>
      <c r="O13" s="68">
        <v>2346.7446</v>
      </c>
      <c r="P13" s="69">
        <v>108.75946859540234</v>
      </c>
      <c r="Q13" s="69">
        <v>297.9711468367188</v>
      </c>
      <c r="R13" s="69">
        <v>87.33896786450637</v>
      </c>
      <c r="S13" s="69">
        <v>4.9085366744679275</v>
      </c>
      <c r="T13" s="69">
        <v>1.1682058877060972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2420.155</v>
      </c>
      <c r="D14" s="68">
        <v>222.184</v>
      </c>
      <c r="E14" s="68">
        <v>96.479</v>
      </c>
      <c r="F14" s="68">
        <v>0</v>
      </c>
      <c r="G14" s="68">
        <v>2545.86</v>
      </c>
      <c r="H14" s="68">
        <v>0</v>
      </c>
      <c r="I14" s="68">
        <v>6.563</v>
      </c>
      <c r="J14" s="68">
        <v>0</v>
      </c>
      <c r="K14" s="68"/>
      <c r="L14" s="68">
        <v>253.9297</v>
      </c>
      <c r="M14" s="68">
        <v>2285.3673</v>
      </c>
      <c r="N14" s="68">
        <v>0</v>
      </c>
      <c r="O14" s="68">
        <v>2285.3673</v>
      </c>
      <c r="P14" s="69">
        <v>104.94362058191781</v>
      </c>
      <c r="Q14" s="69">
        <v>287.51676871758303</v>
      </c>
      <c r="R14" s="69">
        <v>82.81208317370728</v>
      </c>
      <c r="S14" s="69">
        <v>4.551333587583744</v>
      </c>
      <c r="T14" s="69">
        <v>1.0968073550189348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2942.185</v>
      </c>
      <c r="D15" s="68">
        <v>218.475</v>
      </c>
      <c r="E15" s="68">
        <v>117.26899999999999</v>
      </c>
      <c r="F15" s="68">
        <v>0</v>
      </c>
      <c r="G15" s="68">
        <v>3043.391</v>
      </c>
      <c r="H15" s="68">
        <v>0</v>
      </c>
      <c r="I15" s="68">
        <v>7.09</v>
      </c>
      <c r="J15" s="68">
        <v>0</v>
      </c>
      <c r="K15" s="68"/>
      <c r="L15" s="68">
        <v>303.6301</v>
      </c>
      <c r="M15" s="68">
        <v>2732.6709000000005</v>
      </c>
      <c r="N15" s="68">
        <v>0</v>
      </c>
      <c r="O15" s="68">
        <v>2732.6709000000005</v>
      </c>
      <c r="P15" s="69">
        <v>124.48115899037586</v>
      </c>
      <c r="Q15" s="69">
        <v>341.0442712065092</v>
      </c>
      <c r="R15" s="69">
        <v>95.92058720821771</v>
      </c>
      <c r="S15" s="69">
        <v>5.1556792921989025</v>
      </c>
      <c r="T15" s="69">
        <v>1.227736460269082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2732.3329999999996</v>
      </c>
      <c r="D16" s="68">
        <v>222.6159593</v>
      </c>
      <c r="E16" s="68">
        <v>105.72926450000001</v>
      </c>
      <c r="F16" s="68">
        <v>0</v>
      </c>
      <c r="G16" s="68">
        <v>2849.2196948</v>
      </c>
      <c r="H16" s="68">
        <v>0</v>
      </c>
      <c r="I16" s="68">
        <v>9.449</v>
      </c>
      <c r="J16" s="68">
        <v>0</v>
      </c>
      <c r="K16" s="68"/>
      <c r="L16" s="68">
        <v>283.97706948</v>
      </c>
      <c r="M16" s="68">
        <v>2555.79362532</v>
      </c>
      <c r="N16" s="68">
        <v>0</v>
      </c>
      <c r="O16" s="68">
        <v>2555.79362532</v>
      </c>
      <c r="P16" s="69">
        <v>115.51556351333431</v>
      </c>
      <c r="Q16" s="69">
        <v>315.61629375227955</v>
      </c>
      <c r="R16" s="69">
        <v>93.11517452833684</v>
      </c>
      <c r="S16" s="69">
        <v>5.064682656993364</v>
      </c>
      <c r="T16" s="69">
        <v>1.2246754959494797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2566.294</v>
      </c>
      <c r="D17" s="68">
        <v>253.74886461823442</v>
      </c>
      <c r="E17" s="68">
        <v>83.03404542445838</v>
      </c>
      <c r="F17" s="68">
        <v>0</v>
      </c>
      <c r="G17" s="68">
        <v>2737.0088191937757</v>
      </c>
      <c r="H17" s="68">
        <v>0</v>
      </c>
      <c r="I17" s="68">
        <v>10.04618</v>
      </c>
      <c r="J17" s="68">
        <v>0</v>
      </c>
      <c r="K17" s="68"/>
      <c r="L17" s="68">
        <v>272.6962639193776</v>
      </c>
      <c r="M17" s="68">
        <v>2454.2663752743983</v>
      </c>
      <c r="N17" s="68">
        <v>0</v>
      </c>
      <c r="O17" s="68">
        <v>2454.2663752743983</v>
      </c>
      <c r="P17" s="69">
        <v>110.16580287203477</v>
      </c>
      <c r="Q17" s="69">
        <v>301.82411745762954</v>
      </c>
      <c r="R17" s="69">
        <v>91.33483339639169</v>
      </c>
      <c r="S17" s="69">
        <v>4.935987592262117</v>
      </c>
      <c r="T17" s="69">
        <v>1.201116024588117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2844.2030000000004</v>
      </c>
      <c r="D18" s="68">
        <v>271.51796109789893</v>
      </c>
      <c r="E18" s="68">
        <v>75.00752952785018</v>
      </c>
      <c r="F18" s="68">
        <v>0</v>
      </c>
      <c r="G18" s="68">
        <v>3040.7134315700487</v>
      </c>
      <c r="H18" s="68">
        <v>0</v>
      </c>
      <c r="I18" s="68">
        <v>7.37659</v>
      </c>
      <c r="J18" s="68">
        <v>0</v>
      </c>
      <c r="K18" s="68"/>
      <c r="L18" s="68">
        <v>303.33368415700494</v>
      </c>
      <c r="M18" s="68">
        <v>2730.0031574130435</v>
      </c>
      <c r="N18" s="68">
        <v>0</v>
      </c>
      <c r="O18" s="68">
        <v>2730.0031574130435</v>
      </c>
      <c r="P18" s="69">
        <v>121.8946223286152</v>
      </c>
      <c r="Q18" s="69">
        <v>333.95786939346635</v>
      </c>
      <c r="R18" s="69">
        <v>99.07790486062122</v>
      </c>
      <c r="S18" s="69">
        <v>5.331065948059192</v>
      </c>
      <c r="T18" s="69">
        <v>1.312065115429733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2591.11</v>
      </c>
      <c r="D19" s="75">
        <v>297.6702181436653</v>
      </c>
      <c r="E19" s="75">
        <v>75.35566556956402</v>
      </c>
      <c r="F19" s="75">
        <v>0</v>
      </c>
      <c r="G19" s="75">
        <v>2813.4245525741017</v>
      </c>
      <c r="H19" s="75">
        <v>0</v>
      </c>
      <c r="I19" s="75">
        <v>7.356</v>
      </c>
      <c r="J19" s="75">
        <v>0</v>
      </c>
      <c r="K19" s="68"/>
      <c r="L19" s="75">
        <v>280.6068552574102</v>
      </c>
      <c r="M19" s="75">
        <v>2525.4616973166912</v>
      </c>
      <c r="N19" s="75">
        <v>0</v>
      </c>
      <c r="O19" s="75">
        <v>2525.4616973166912</v>
      </c>
      <c r="P19" s="76">
        <v>112.27308078434933</v>
      </c>
      <c r="Q19" s="76">
        <v>307.59748160095705</v>
      </c>
      <c r="R19" s="76">
        <v>91.46645587396138</v>
      </c>
      <c r="S19" s="76">
        <v>5.079871802536392</v>
      </c>
      <c r="T19" s="76">
        <v>1.185301392208256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3" t="s">
        <v>60</v>
      </c>
      <c r="B21" s="78"/>
      <c r="C21" s="78"/>
      <c r="D21" s="78"/>
      <c r="E21" s="78"/>
      <c r="F21" s="78"/>
      <c r="G21" s="78"/>
      <c r="H21" s="78"/>
      <c r="I21" s="78"/>
      <c r="J21" s="78"/>
      <c r="L21" s="94" t="s">
        <v>61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51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52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53</v>
      </c>
      <c r="I23" s="21"/>
      <c r="J23" s="21"/>
      <c r="K23" s="12"/>
      <c r="L23" s="20" t="s">
        <v>54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55</v>
      </c>
      <c r="M25" s="41" t="s">
        <v>17</v>
      </c>
      <c r="N25" s="44" t="s">
        <v>18</v>
      </c>
      <c r="O25" s="44" t="s">
        <v>56</v>
      </c>
      <c r="P25" s="45" t="s">
        <v>43</v>
      </c>
      <c r="Q25" s="45" t="s">
        <v>44</v>
      </c>
      <c r="R25" s="41" t="s">
        <v>45</v>
      </c>
      <c r="S25" s="45" t="s">
        <v>19</v>
      </c>
      <c r="T25" s="83" t="s">
        <v>46</v>
      </c>
      <c r="U25" s="47" t="s">
        <v>57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4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58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5" t="s">
        <v>39</v>
      </c>
      <c r="U27" s="64"/>
    </row>
    <row r="28" spans="1:21" ht="24.75" customHeight="1">
      <c r="A28" s="65" t="s">
        <v>59</v>
      </c>
      <c r="B28" s="66">
        <f>$B$10</f>
        <v>83</v>
      </c>
      <c r="C28" s="67">
        <v>647.209</v>
      </c>
      <c r="D28" s="68">
        <v>11.839</v>
      </c>
      <c r="E28" s="68">
        <v>2.863</v>
      </c>
      <c r="F28" s="68">
        <v>0</v>
      </c>
      <c r="G28" s="68">
        <v>656.185</v>
      </c>
      <c r="H28" s="68">
        <v>0</v>
      </c>
      <c r="I28" s="68">
        <v>0</v>
      </c>
      <c r="J28" s="68">
        <v>0</v>
      </c>
      <c r="K28" s="68"/>
      <c r="L28" s="68">
        <v>65.6185</v>
      </c>
      <c r="M28" s="68">
        <v>590.5664999999999</v>
      </c>
      <c r="N28" s="68">
        <v>0</v>
      </c>
      <c r="O28" s="68">
        <v>590.5664999999999</v>
      </c>
      <c r="P28" s="69">
        <v>28.0755567212374</v>
      </c>
      <c r="Q28" s="69">
        <v>76.91933348284219</v>
      </c>
      <c r="R28" s="69">
        <v>12.172417282176552</v>
      </c>
      <c r="S28" s="69">
        <v>0.8614852406658694</v>
      </c>
      <c r="T28" s="69">
        <v>0.22686144807542324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678.421</v>
      </c>
      <c r="D29" s="68">
        <v>10.498</v>
      </c>
      <c r="E29" s="68">
        <v>2.103</v>
      </c>
      <c r="F29" s="68">
        <v>0</v>
      </c>
      <c r="G29" s="68">
        <v>686.8160000000001</v>
      </c>
      <c r="H29" s="68">
        <v>0</v>
      </c>
      <c r="I29" s="68">
        <v>0</v>
      </c>
      <c r="J29" s="68">
        <v>0</v>
      </c>
      <c r="K29" s="68"/>
      <c r="L29" s="68">
        <v>68.68160000000002</v>
      </c>
      <c r="M29" s="68">
        <v>618.1344000000001</v>
      </c>
      <c r="N29" s="68">
        <v>0</v>
      </c>
      <c r="O29" s="68">
        <v>618.1344000000001</v>
      </c>
      <c r="P29" s="69">
        <v>29.136685306476977</v>
      </c>
      <c r="Q29" s="69">
        <v>79.8265350862383</v>
      </c>
      <c r="R29" s="69">
        <v>12.665764830105879</v>
      </c>
      <c r="S29" s="69">
        <v>0.8977013352652184</v>
      </c>
      <c r="T29" s="69">
        <v>0.23446017477792971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793.938</v>
      </c>
      <c r="D30" s="68">
        <v>13.349</v>
      </c>
      <c r="E30" s="68">
        <v>3.06</v>
      </c>
      <c r="F30" s="68">
        <v>0</v>
      </c>
      <c r="G30" s="68">
        <v>804.2270000000001</v>
      </c>
      <c r="H30" s="68">
        <v>0</v>
      </c>
      <c r="I30" s="68">
        <v>0</v>
      </c>
      <c r="J30" s="68">
        <v>0</v>
      </c>
      <c r="K30" s="68"/>
      <c r="L30" s="68">
        <v>80.42270000000002</v>
      </c>
      <c r="M30" s="68">
        <v>723.8043</v>
      </c>
      <c r="N30" s="68">
        <v>0</v>
      </c>
      <c r="O30" s="68">
        <v>723.8043</v>
      </c>
      <c r="P30" s="69">
        <v>33.84190016605249</v>
      </c>
      <c r="Q30" s="69">
        <v>92.46420810396855</v>
      </c>
      <c r="R30" s="69">
        <v>14.660395479013031</v>
      </c>
      <c r="S30" s="69">
        <v>1.022841533452729</v>
      </c>
      <c r="T30" s="69">
        <v>0.2678059631379737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787.7</v>
      </c>
      <c r="D31" s="68">
        <v>13.025</v>
      </c>
      <c r="E31" s="68">
        <v>2.442</v>
      </c>
      <c r="F31" s="68">
        <v>0</v>
      </c>
      <c r="G31" s="68">
        <v>798.283</v>
      </c>
      <c r="H31" s="68">
        <v>0</v>
      </c>
      <c r="I31" s="68">
        <v>0</v>
      </c>
      <c r="J31" s="68">
        <v>0</v>
      </c>
      <c r="K31" s="68"/>
      <c r="L31" s="68">
        <v>79.82830000000001</v>
      </c>
      <c r="M31" s="68">
        <v>718.4547</v>
      </c>
      <c r="N31" s="68">
        <v>0</v>
      </c>
      <c r="O31" s="68">
        <v>718.4547</v>
      </c>
      <c r="P31" s="69">
        <v>33.296657583389866</v>
      </c>
      <c r="Q31" s="69">
        <v>91.22371940654759</v>
      </c>
      <c r="R31" s="69">
        <v>14.523234885651311</v>
      </c>
      <c r="S31" s="69">
        <v>1.015912025029995</v>
      </c>
      <c r="T31" s="69">
        <v>0.2626535975755374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782.548</v>
      </c>
      <c r="D32" s="68">
        <v>15.587</v>
      </c>
      <c r="E32" s="68">
        <v>1.218</v>
      </c>
      <c r="F32" s="68">
        <v>0</v>
      </c>
      <c r="G32" s="68">
        <v>796.917</v>
      </c>
      <c r="H32" s="68">
        <v>0</v>
      </c>
      <c r="I32" s="68">
        <v>0</v>
      </c>
      <c r="J32" s="68">
        <v>0</v>
      </c>
      <c r="K32" s="68"/>
      <c r="L32" s="68">
        <v>79.69170000000001</v>
      </c>
      <c r="M32" s="68">
        <v>717.2253000000001</v>
      </c>
      <c r="N32" s="68">
        <v>0</v>
      </c>
      <c r="O32" s="68">
        <v>717.2253000000001</v>
      </c>
      <c r="P32" s="69">
        <v>32.93484585823565</v>
      </c>
      <c r="Q32" s="69">
        <v>90.23245440612506</v>
      </c>
      <c r="R32" s="69">
        <v>14.339359207383355</v>
      </c>
      <c r="S32" s="69">
        <v>1.0004516064989655</v>
      </c>
      <c r="T32" s="69">
        <v>0.25933523112149887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1044.324</v>
      </c>
      <c r="D33" s="68">
        <v>21.816</v>
      </c>
      <c r="E33" s="68">
        <v>2.018</v>
      </c>
      <c r="F33" s="68">
        <v>0</v>
      </c>
      <c r="G33" s="68">
        <v>1064.122</v>
      </c>
      <c r="H33" s="68">
        <v>0</v>
      </c>
      <c r="I33" s="68">
        <v>0</v>
      </c>
      <c r="J33" s="68">
        <v>0</v>
      </c>
      <c r="K33" s="68"/>
      <c r="L33" s="68">
        <v>106.41220000000001</v>
      </c>
      <c r="M33" s="68">
        <v>957.7098000000001</v>
      </c>
      <c r="N33" s="68">
        <v>0</v>
      </c>
      <c r="O33" s="68">
        <v>957.7098000000001</v>
      </c>
      <c r="P33" s="69">
        <v>43.626484945714125</v>
      </c>
      <c r="Q33" s="69">
        <v>119.52461628962774</v>
      </c>
      <c r="R33" s="69">
        <v>18.957486454752807</v>
      </c>
      <c r="S33" s="69">
        <v>1.275760642500153</v>
      </c>
      <c r="T33" s="69">
        <v>0.3324771008023844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920.095</v>
      </c>
      <c r="D34" s="68">
        <v>17.7547744</v>
      </c>
      <c r="E34" s="68">
        <v>0.6949091</v>
      </c>
      <c r="F34" s="68">
        <v>0</v>
      </c>
      <c r="G34" s="68">
        <v>937.1548653</v>
      </c>
      <c r="H34" s="68">
        <v>0</v>
      </c>
      <c r="I34" s="68">
        <v>0</v>
      </c>
      <c r="J34" s="68">
        <v>0</v>
      </c>
      <c r="K34" s="68"/>
      <c r="L34" s="68">
        <v>93.71548653</v>
      </c>
      <c r="M34" s="68">
        <v>843.43937877</v>
      </c>
      <c r="N34" s="68">
        <v>0</v>
      </c>
      <c r="O34" s="68">
        <v>843.43937877</v>
      </c>
      <c r="P34" s="69">
        <v>38.12137809669759</v>
      </c>
      <c r="Q34" s="69">
        <v>104.15677075600435</v>
      </c>
      <c r="R34" s="69">
        <v>16.861032296100905</v>
      </c>
      <c r="S34" s="69">
        <v>1.121824626767934</v>
      </c>
      <c r="T34" s="69">
        <v>0.29727175383510995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830.596</v>
      </c>
      <c r="D35" s="68">
        <v>23.158852889827248</v>
      </c>
      <c r="E35" s="68">
        <v>0.929155</v>
      </c>
      <c r="F35" s="68">
        <v>0</v>
      </c>
      <c r="G35" s="68">
        <v>852.8256978898272</v>
      </c>
      <c r="H35" s="68">
        <v>0</v>
      </c>
      <c r="I35" s="68">
        <v>0</v>
      </c>
      <c r="J35" s="68">
        <v>0</v>
      </c>
      <c r="K35" s="68"/>
      <c r="L35" s="68">
        <v>85.28256978898273</v>
      </c>
      <c r="M35" s="68">
        <v>767.5431281008445</v>
      </c>
      <c r="N35" s="68">
        <v>0</v>
      </c>
      <c r="O35" s="68">
        <v>767.5431281008445</v>
      </c>
      <c r="P35" s="69">
        <v>34.45306744125878</v>
      </c>
      <c r="Q35" s="69">
        <v>94.39196559248981</v>
      </c>
      <c r="R35" s="69">
        <v>15.291331027929342</v>
      </c>
      <c r="S35" s="69">
        <v>1.0063048155777041</v>
      </c>
      <c r="T35" s="69">
        <v>0.26014928830152656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986.797</v>
      </c>
      <c r="D36" s="68">
        <v>19.071352808677435</v>
      </c>
      <c r="E36" s="68">
        <v>1.1248073809638024</v>
      </c>
      <c r="F36" s="68">
        <v>0</v>
      </c>
      <c r="G36" s="68">
        <v>1004.7435454277137</v>
      </c>
      <c r="H36" s="68">
        <v>0</v>
      </c>
      <c r="I36" s="68">
        <v>0</v>
      </c>
      <c r="J36" s="68">
        <v>0</v>
      </c>
      <c r="K36" s="68"/>
      <c r="L36" s="68">
        <v>100.47435454277138</v>
      </c>
      <c r="M36" s="68">
        <v>904.2691908849423</v>
      </c>
      <c r="N36" s="68">
        <v>0</v>
      </c>
      <c r="O36" s="68">
        <v>904.2691908849423</v>
      </c>
      <c r="P36" s="69">
        <v>40.375613195543856</v>
      </c>
      <c r="Q36" s="69">
        <v>110.61811834395577</v>
      </c>
      <c r="R36" s="69">
        <v>17.861721263849557</v>
      </c>
      <c r="S36" s="69">
        <v>1.204240202156126</v>
      </c>
      <c r="T36" s="69">
        <v>0.3188703359805037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908.022</v>
      </c>
      <c r="D37" s="75">
        <v>16.549951015738728</v>
      </c>
      <c r="E37" s="75">
        <v>2.9307191036434173</v>
      </c>
      <c r="F37" s="75">
        <v>0</v>
      </c>
      <c r="G37" s="75">
        <v>921.6412319120953</v>
      </c>
      <c r="H37" s="75">
        <v>0</v>
      </c>
      <c r="I37" s="75">
        <v>0</v>
      </c>
      <c r="J37" s="75">
        <v>0</v>
      </c>
      <c r="K37" s="68"/>
      <c r="L37" s="75">
        <v>92.16412319120954</v>
      </c>
      <c r="M37" s="75">
        <v>829.4771087208858</v>
      </c>
      <c r="N37" s="75">
        <v>0</v>
      </c>
      <c r="O37" s="75">
        <v>829.4771087208858</v>
      </c>
      <c r="P37" s="76">
        <v>36.875613886814115</v>
      </c>
      <c r="Q37" s="76">
        <v>101.02907914195647</v>
      </c>
      <c r="R37" s="76">
        <v>16.189715616862937</v>
      </c>
      <c r="S37" s="76">
        <v>1.123756207313492</v>
      </c>
      <c r="T37" s="76">
        <v>0.29293299687722785</v>
      </c>
      <c r="U37" s="77">
        <f t="shared" si="3"/>
        <v>2003</v>
      </c>
    </row>
    <row r="38" spans="1:21" ht="9.75" customHeight="1">
      <c r="A38" s="1" t="s">
        <v>62</v>
      </c>
      <c r="B38" s="2"/>
      <c r="U38" s="4" t="s">
        <v>63</v>
      </c>
    </row>
    <row r="39" spans="1:20" ht="24.75" customHeight="1">
      <c r="A39" s="2"/>
      <c r="B39" s="2"/>
      <c r="T39" s="5"/>
    </row>
    <row r="40" spans="1:21" s="79" customFormat="1" ht="24.75" customHeight="1">
      <c r="A40" s="93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L40" s="94" t="s">
        <v>65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51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52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53</v>
      </c>
      <c r="I42" s="21"/>
      <c r="J42" s="21"/>
      <c r="K42" s="12"/>
      <c r="L42" s="20" t="s">
        <v>54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55</v>
      </c>
      <c r="M44" s="41" t="s">
        <v>17</v>
      </c>
      <c r="N44" s="44" t="s">
        <v>18</v>
      </c>
      <c r="O44" s="44" t="s">
        <v>56</v>
      </c>
      <c r="P44" s="45" t="s">
        <v>43</v>
      </c>
      <c r="Q44" s="45" t="s">
        <v>44</v>
      </c>
      <c r="R44" s="41" t="s">
        <v>45</v>
      </c>
      <c r="S44" s="45" t="s">
        <v>19</v>
      </c>
      <c r="T44" s="83" t="s">
        <v>46</v>
      </c>
      <c r="U44" s="47" t="s">
        <v>57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4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58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5" t="s">
        <v>39</v>
      </c>
      <c r="U46" s="64"/>
    </row>
    <row r="47" spans="1:21" ht="24.75" customHeight="1">
      <c r="A47" s="87" t="s">
        <v>59</v>
      </c>
      <c r="B47" s="88">
        <f>$B$10</f>
        <v>83</v>
      </c>
      <c r="C47" s="68">
        <v>277.2</v>
      </c>
      <c r="D47" s="68">
        <v>7.2</v>
      </c>
      <c r="E47" s="68">
        <v>37.935</v>
      </c>
      <c r="F47" s="68">
        <v>0</v>
      </c>
      <c r="G47" s="68">
        <v>246.465</v>
      </c>
      <c r="H47" s="68">
        <v>0</v>
      </c>
      <c r="I47" s="68">
        <v>0</v>
      </c>
      <c r="J47" s="68">
        <v>0</v>
      </c>
      <c r="K47" s="68"/>
      <c r="L47" s="68">
        <v>24.6465</v>
      </c>
      <c r="M47" s="68">
        <v>221.81849999999997</v>
      </c>
      <c r="N47" s="68">
        <v>0</v>
      </c>
      <c r="O47" s="68">
        <v>221.81849999999997</v>
      </c>
      <c r="P47" s="69">
        <v>10.545260996974598</v>
      </c>
      <c r="Q47" s="69">
        <v>28.891126019108487</v>
      </c>
      <c r="R47" s="69">
        <v>8.317914082094438</v>
      </c>
      <c r="S47" s="69">
        <v>0.26264633752711336</v>
      </c>
      <c r="T47" s="69">
        <v>0.10421606977612813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321.504</v>
      </c>
      <c r="D48" s="68">
        <v>6.456</v>
      </c>
      <c r="E48" s="68">
        <v>51.787</v>
      </c>
      <c r="F48" s="68">
        <v>0</v>
      </c>
      <c r="G48" s="68">
        <v>276.17300000000006</v>
      </c>
      <c r="H48" s="68">
        <v>0</v>
      </c>
      <c r="I48" s="68">
        <v>0</v>
      </c>
      <c r="J48" s="68">
        <v>0</v>
      </c>
      <c r="K48" s="68"/>
      <c r="L48" s="68">
        <v>27.617300000000007</v>
      </c>
      <c r="M48" s="68">
        <v>248.55570000000006</v>
      </c>
      <c r="N48" s="68">
        <v>0</v>
      </c>
      <c r="O48" s="68">
        <v>248.55570000000006</v>
      </c>
      <c r="P48" s="69">
        <v>11.716043002995951</v>
      </c>
      <c r="Q48" s="69">
        <v>32.098747953413564</v>
      </c>
      <c r="R48" s="69">
        <v>8.958786232796088</v>
      </c>
      <c r="S48" s="69">
        <v>0.2855665111675438</v>
      </c>
      <c r="T48" s="69">
        <v>0.11027460661899326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364.948</v>
      </c>
      <c r="D49" s="68">
        <v>7.995</v>
      </c>
      <c r="E49" s="68">
        <v>52.776</v>
      </c>
      <c r="F49" s="68">
        <v>0</v>
      </c>
      <c r="G49" s="68">
        <v>320.167</v>
      </c>
      <c r="H49" s="68">
        <v>0</v>
      </c>
      <c r="I49" s="68">
        <v>0</v>
      </c>
      <c r="J49" s="68">
        <v>0</v>
      </c>
      <c r="K49" s="68"/>
      <c r="L49" s="68">
        <v>32.0167</v>
      </c>
      <c r="M49" s="68">
        <v>288.15029999999996</v>
      </c>
      <c r="N49" s="68">
        <v>0</v>
      </c>
      <c r="O49" s="68">
        <v>288.15029999999996</v>
      </c>
      <c r="P49" s="69">
        <v>13.472638509356843</v>
      </c>
      <c r="Q49" s="69">
        <v>36.810487730483175</v>
      </c>
      <c r="R49" s="69">
        <v>10.253014721583291</v>
      </c>
      <c r="S49" s="69">
        <v>0.3267788470444503</v>
      </c>
      <c r="T49" s="69">
        <v>0.125949844556428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303.471</v>
      </c>
      <c r="D50" s="68">
        <v>9.13</v>
      </c>
      <c r="E50" s="68">
        <v>33.537</v>
      </c>
      <c r="F50" s="68">
        <v>0</v>
      </c>
      <c r="G50" s="68">
        <v>279.064</v>
      </c>
      <c r="H50" s="68">
        <v>0</v>
      </c>
      <c r="I50" s="68">
        <v>0</v>
      </c>
      <c r="J50" s="68">
        <v>0</v>
      </c>
      <c r="K50" s="68"/>
      <c r="L50" s="68">
        <v>27.906400000000005</v>
      </c>
      <c r="M50" s="68">
        <v>251.1576</v>
      </c>
      <c r="N50" s="68">
        <v>0</v>
      </c>
      <c r="O50" s="68">
        <v>251.1576</v>
      </c>
      <c r="P50" s="69">
        <v>11.639855103830483</v>
      </c>
      <c r="Q50" s="69">
        <v>31.890013983097216</v>
      </c>
      <c r="R50" s="69">
        <v>9.421552246651562</v>
      </c>
      <c r="S50" s="69">
        <v>0.2959016995466422</v>
      </c>
      <c r="T50" s="69">
        <v>0.12003193978146902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254.948</v>
      </c>
      <c r="D51" s="68">
        <v>17.771</v>
      </c>
      <c r="E51" s="68">
        <v>11.989</v>
      </c>
      <c r="F51" s="68">
        <v>0</v>
      </c>
      <c r="G51" s="68">
        <v>260.73</v>
      </c>
      <c r="H51" s="68">
        <v>0</v>
      </c>
      <c r="I51" s="68">
        <v>0</v>
      </c>
      <c r="J51" s="68">
        <v>0</v>
      </c>
      <c r="K51" s="68"/>
      <c r="L51" s="68">
        <v>26.073000000000004</v>
      </c>
      <c r="M51" s="68">
        <v>234.657</v>
      </c>
      <c r="N51" s="68">
        <v>0</v>
      </c>
      <c r="O51" s="68">
        <v>234.657</v>
      </c>
      <c r="P51" s="69">
        <v>10.775403662637112</v>
      </c>
      <c r="Q51" s="69">
        <v>29.521653870238666</v>
      </c>
      <c r="R51" s="69">
        <v>8.642868617170393</v>
      </c>
      <c r="S51" s="69">
        <v>0.2709928408357011</v>
      </c>
      <c r="T51" s="69">
        <v>0.10905712242820348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369.264</v>
      </c>
      <c r="D52" s="68">
        <v>9.587</v>
      </c>
      <c r="E52" s="68">
        <v>32.519</v>
      </c>
      <c r="F52" s="68">
        <v>0</v>
      </c>
      <c r="G52" s="68">
        <v>346.332</v>
      </c>
      <c r="H52" s="68">
        <v>0</v>
      </c>
      <c r="I52" s="68">
        <v>0</v>
      </c>
      <c r="J52" s="68">
        <v>0</v>
      </c>
      <c r="K52" s="68"/>
      <c r="L52" s="68">
        <v>34.6332</v>
      </c>
      <c r="M52" s="68">
        <v>311.6988</v>
      </c>
      <c r="N52" s="68">
        <v>0</v>
      </c>
      <c r="O52" s="68">
        <v>311.6988</v>
      </c>
      <c r="P52" s="69">
        <v>14.198792792761603</v>
      </c>
      <c r="Q52" s="69">
        <v>38.9008021719496</v>
      </c>
      <c r="R52" s="69">
        <v>11.320909503040665</v>
      </c>
      <c r="S52" s="69">
        <v>0.3557754554320212</v>
      </c>
      <c r="T52" s="69">
        <v>0.1424708813865808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300.471</v>
      </c>
      <c r="D53" s="68">
        <v>15.017402200000001</v>
      </c>
      <c r="E53" s="68">
        <v>27.9523392</v>
      </c>
      <c r="F53" s="68">
        <v>0</v>
      </c>
      <c r="G53" s="68">
        <v>287.536063</v>
      </c>
      <c r="H53" s="68">
        <v>0</v>
      </c>
      <c r="I53" s="68">
        <v>0</v>
      </c>
      <c r="J53" s="68">
        <v>0</v>
      </c>
      <c r="K53" s="68"/>
      <c r="L53" s="68">
        <v>28.7536063</v>
      </c>
      <c r="M53" s="68">
        <v>258.7824567</v>
      </c>
      <c r="N53" s="68">
        <v>0</v>
      </c>
      <c r="O53" s="68">
        <v>258.7824567</v>
      </c>
      <c r="P53" s="69">
        <v>11.696328301672915</v>
      </c>
      <c r="Q53" s="69">
        <v>31.95718115211179</v>
      </c>
      <c r="R53" s="69">
        <v>9.65017550472456</v>
      </c>
      <c r="S53" s="69">
        <v>0.2996973209908081</v>
      </c>
      <c r="T53" s="69">
        <v>0.12375050893572043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256.052</v>
      </c>
      <c r="D54" s="68">
        <v>29.603214011100054</v>
      </c>
      <c r="E54" s="68">
        <v>19.310222849571225</v>
      </c>
      <c r="F54" s="68">
        <v>0</v>
      </c>
      <c r="G54" s="68">
        <v>266.34499116152887</v>
      </c>
      <c r="H54" s="68">
        <v>0</v>
      </c>
      <c r="I54" s="68">
        <v>0</v>
      </c>
      <c r="J54" s="68">
        <v>0</v>
      </c>
      <c r="K54" s="68"/>
      <c r="L54" s="68">
        <v>26.634499116152888</v>
      </c>
      <c r="M54" s="68">
        <v>239.710492045376</v>
      </c>
      <c r="N54" s="68">
        <v>0</v>
      </c>
      <c r="O54" s="68">
        <v>239.710492045376</v>
      </c>
      <c r="P54" s="69">
        <v>10.759996990985472</v>
      </c>
      <c r="Q54" s="69">
        <v>29.4794438109191</v>
      </c>
      <c r="R54" s="69">
        <v>9.251122612939577</v>
      </c>
      <c r="S54" s="69">
        <v>0.2839003096488658</v>
      </c>
      <c r="T54" s="69">
        <v>0.12086291907760628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289.549</v>
      </c>
      <c r="D55" s="68">
        <v>21.254537293567658</v>
      </c>
      <c r="E55" s="68">
        <v>18.784650865723613</v>
      </c>
      <c r="F55" s="68">
        <v>0</v>
      </c>
      <c r="G55" s="68">
        <v>292.018886427844</v>
      </c>
      <c r="H55" s="68">
        <v>0</v>
      </c>
      <c r="I55" s="68">
        <v>0</v>
      </c>
      <c r="J55" s="68">
        <v>0</v>
      </c>
      <c r="K55" s="68"/>
      <c r="L55" s="68">
        <v>29.2018886427844</v>
      </c>
      <c r="M55" s="68">
        <v>262.8169977850596</v>
      </c>
      <c r="N55" s="68">
        <v>0</v>
      </c>
      <c r="O55" s="68">
        <v>262.8169977850596</v>
      </c>
      <c r="P55" s="69">
        <v>11.734777155682005</v>
      </c>
      <c r="Q55" s="69">
        <v>32.15007439912878</v>
      </c>
      <c r="R55" s="69">
        <v>10.146630995521281</v>
      </c>
      <c r="S55" s="69">
        <v>0.3117464114185922</v>
      </c>
      <c r="T55" s="69">
        <v>0.13330095997441177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229.031</v>
      </c>
      <c r="D56" s="75">
        <v>24.46608582621217</v>
      </c>
      <c r="E56" s="75">
        <v>14.723075676368953</v>
      </c>
      <c r="F56" s="75">
        <v>0</v>
      </c>
      <c r="G56" s="75">
        <v>238.77401014984324</v>
      </c>
      <c r="H56" s="75">
        <v>0</v>
      </c>
      <c r="I56" s="75">
        <v>0</v>
      </c>
      <c r="J56" s="75">
        <v>0</v>
      </c>
      <c r="K56" s="68"/>
      <c r="L56" s="75">
        <v>23.877401014984326</v>
      </c>
      <c r="M56" s="75">
        <v>214.89660913485892</v>
      </c>
      <c r="N56" s="75">
        <v>0</v>
      </c>
      <c r="O56" s="75">
        <v>214.89660913485892</v>
      </c>
      <c r="P56" s="76">
        <v>9.5535419853391</v>
      </c>
      <c r="Q56" s="76">
        <v>26.174087631066026</v>
      </c>
      <c r="R56" s="76">
        <v>8.250903448594297</v>
      </c>
      <c r="S56" s="76">
        <v>0.25405407025516885</v>
      </c>
      <c r="T56" s="76">
        <v>0.10853386438229284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3" t="s">
        <v>66</v>
      </c>
      <c r="B58" s="78"/>
      <c r="C58" s="78"/>
      <c r="D58" s="78"/>
      <c r="E58" s="78"/>
      <c r="F58" s="78"/>
      <c r="G58" s="78"/>
      <c r="H58" s="78"/>
      <c r="I58" s="78"/>
      <c r="J58" s="78"/>
      <c r="L58" s="94" t="s">
        <v>67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51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52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53</v>
      </c>
      <c r="I60" s="21"/>
      <c r="J60" s="21"/>
      <c r="K60" s="12"/>
      <c r="L60" s="20" t="s">
        <v>54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55</v>
      </c>
      <c r="M62" s="41" t="s">
        <v>17</v>
      </c>
      <c r="N62" s="44" t="s">
        <v>18</v>
      </c>
      <c r="O62" s="44" t="s">
        <v>56</v>
      </c>
      <c r="P62" s="45" t="s">
        <v>43</v>
      </c>
      <c r="Q62" s="45" t="s">
        <v>44</v>
      </c>
      <c r="R62" s="41" t="s">
        <v>45</v>
      </c>
      <c r="S62" s="45" t="s">
        <v>19</v>
      </c>
      <c r="T62" s="83" t="s">
        <v>46</v>
      </c>
      <c r="U62" s="47" t="s">
        <v>57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4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58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5" t="s">
        <v>39</v>
      </c>
      <c r="U64" s="64"/>
    </row>
    <row r="65" spans="1:21" ht="24.75" customHeight="1">
      <c r="A65" s="87" t="s">
        <v>59</v>
      </c>
      <c r="B65" s="88">
        <f>$B$10</f>
        <v>83</v>
      </c>
      <c r="C65" s="68">
        <v>707.958</v>
      </c>
      <c r="D65" s="68">
        <v>54.068</v>
      </c>
      <c r="E65" s="68">
        <v>54.711</v>
      </c>
      <c r="F65" s="68">
        <v>0</v>
      </c>
      <c r="G65" s="68">
        <v>707.315</v>
      </c>
      <c r="H65" s="68">
        <v>0</v>
      </c>
      <c r="I65" s="68">
        <v>4.792</v>
      </c>
      <c r="J65" s="68">
        <v>0</v>
      </c>
      <c r="K65" s="68"/>
      <c r="L65" s="68">
        <v>70.25229999999999</v>
      </c>
      <c r="M65" s="68">
        <v>632.2706999999999</v>
      </c>
      <c r="N65" s="68">
        <v>0</v>
      </c>
      <c r="O65" s="68">
        <v>632.2706999999999</v>
      </c>
      <c r="P65" s="69">
        <v>30.058176176648146</v>
      </c>
      <c r="Q65" s="69">
        <v>82.35116760725519</v>
      </c>
      <c r="R65" s="69">
        <v>26.369941883411215</v>
      </c>
      <c r="S65" s="69">
        <v>1.3594333105803431</v>
      </c>
      <c r="T65" s="69">
        <v>0.3843339972386281</v>
      </c>
      <c r="U65" s="47">
        <f>B65+1911</f>
        <v>1994</v>
      </c>
    </row>
    <row r="66" spans="1:21" ht="24.75" customHeight="1">
      <c r="A66" s="89"/>
      <c r="B66" s="90">
        <f>B65+1</f>
        <v>84</v>
      </c>
      <c r="C66" s="68">
        <v>804.416</v>
      </c>
      <c r="D66" s="68">
        <v>57.248</v>
      </c>
      <c r="E66" s="68">
        <v>61.724</v>
      </c>
      <c r="F66" s="68">
        <v>0</v>
      </c>
      <c r="G66" s="68">
        <v>799.94</v>
      </c>
      <c r="H66" s="68">
        <v>0</v>
      </c>
      <c r="I66" s="68">
        <v>5.643</v>
      </c>
      <c r="J66" s="68">
        <v>0</v>
      </c>
      <c r="K66" s="68"/>
      <c r="L66" s="68">
        <v>79.42970000000001</v>
      </c>
      <c r="M66" s="68">
        <v>714.8673</v>
      </c>
      <c r="N66" s="68">
        <v>0</v>
      </c>
      <c r="O66" s="68">
        <v>714.8673</v>
      </c>
      <c r="P66" s="69">
        <v>33.696334577061016</v>
      </c>
      <c r="Q66" s="69">
        <v>92.31872486866033</v>
      </c>
      <c r="R66" s="69">
        <v>29.905186130767934</v>
      </c>
      <c r="S66" s="69">
        <v>1.5338128369598807</v>
      </c>
      <c r="T66" s="69">
        <v>0.44175371491086074</v>
      </c>
      <c r="U66" s="47">
        <f>U65+1</f>
        <v>1995</v>
      </c>
    </row>
    <row r="67" spans="1:21" ht="24.75" customHeight="1">
      <c r="A67" s="89"/>
      <c r="B67" s="90">
        <f aca="true" t="shared" si="6" ref="B67:B74">B66+1</f>
        <v>85</v>
      </c>
      <c r="C67" s="68">
        <v>784.895</v>
      </c>
      <c r="D67" s="68">
        <v>53.282</v>
      </c>
      <c r="E67" s="68">
        <v>58.662</v>
      </c>
      <c r="F67" s="68">
        <v>0</v>
      </c>
      <c r="G67" s="68">
        <v>779.515</v>
      </c>
      <c r="H67" s="68">
        <v>0</v>
      </c>
      <c r="I67" s="68">
        <v>8.279</v>
      </c>
      <c r="J67" s="68">
        <v>0</v>
      </c>
      <c r="K67" s="68"/>
      <c r="L67" s="68">
        <v>77.12360000000001</v>
      </c>
      <c r="M67" s="68">
        <v>694.1124</v>
      </c>
      <c r="N67" s="68">
        <v>0</v>
      </c>
      <c r="O67" s="68">
        <v>694.1124</v>
      </c>
      <c r="P67" s="69">
        <v>32.45363773718821</v>
      </c>
      <c r="Q67" s="69">
        <v>88.67114135843772</v>
      </c>
      <c r="R67" s="69">
        <v>30.801777133412447</v>
      </c>
      <c r="S67" s="69">
        <v>1.5492621818146242</v>
      </c>
      <c r="T67" s="69">
        <v>0.46462022877182674</v>
      </c>
      <c r="U67" s="47">
        <f aca="true" t="shared" si="7" ref="U67:U74">U66+1</f>
        <v>1996</v>
      </c>
    </row>
    <row r="68" spans="1:21" ht="24.75" customHeight="1">
      <c r="A68" s="89"/>
      <c r="B68" s="90">
        <f t="shared" si="6"/>
        <v>86</v>
      </c>
      <c r="C68" s="68">
        <v>799.169</v>
      </c>
      <c r="D68" s="68">
        <v>58.233</v>
      </c>
      <c r="E68" s="68">
        <v>34.872</v>
      </c>
      <c r="F68" s="68">
        <v>0</v>
      </c>
      <c r="G68" s="68">
        <v>822.53</v>
      </c>
      <c r="H68" s="68">
        <v>0</v>
      </c>
      <c r="I68" s="68">
        <v>8.278</v>
      </c>
      <c r="J68" s="68">
        <v>0</v>
      </c>
      <c r="K68" s="68"/>
      <c r="L68" s="68">
        <v>81.4252</v>
      </c>
      <c r="M68" s="68">
        <v>732.8267999999999</v>
      </c>
      <c r="N68" s="68">
        <v>0</v>
      </c>
      <c r="O68" s="68">
        <v>732.8267999999999</v>
      </c>
      <c r="P68" s="69">
        <v>33.96273004760262</v>
      </c>
      <c r="Q68" s="69">
        <v>93.0485754728839</v>
      </c>
      <c r="R68" s="69">
        <v>29.341391904643103</v>
      </c>
      <c r="S68" s="69">
        <v>1.5261678471341658</v>
      </c>
      <c r="T68" s="69">
        <v>0.4374077061736245</v>
      </c>
      <c r="U68" s="47">
        <f t="shared" si="7"/>
        <v>1997</v>
      </c>
    </row>
    <row r="69" spans="1:21" ht="24.75" customHeight="1">
      <c r="A69" s="89"/>
      <c r="B69" s="90">
        <f t="shared" si="6"/>
        <v>87</v>
      </c>
      <c r="C69" s="68">
        <v>757.419</v>
      </c>
      <c r="D69" s="68">
        <v>77.944</v>
      </c>
      <c r="E69" s="68">
        <v>36.58</v>
      </c>
      <c r="F69" s="68">
        <v>0</v>
      </c>
      <c r="G69" s="68">
        <v>798.7829999999999</v>
      </c>
      <c r="H69" s="68">
        <v>0</v>
      </c>
      <c r="I69" s="68">
        <v>6.563</v>
      </c>
      <c r="J69" s="68">
        <v>0</v>
      </c>
      <c r="K69" s="68"/>
      <c r="L69" s="68">
        <v>79.222</v>
      </c>
      <c r="M69" s="68">
        <v>712.9979999999999</v>
      </c>
      <c r="N69" s="68">
        <v>0</v>
      </c>
      <c r="O69" s="68">
        <v>712.9979999999999</v>
      </c>
      <c r="P69" s="69">
        <v>32.740729066905885</v>
      </c>
      <c r="Q69" s="69">
        <v>89.70062758056407</v>
      </c>
      <c r="R69" s="69">
        <v>27.806046381941837</v>
      </c>
      <c r="S69" s="69">
        <v>1.4238647059126355</v>
      </c>
      <c r="T69" s="69">
        <v>0.42418350375317787</v>
      </c>
      <c r="U69" s="47">
        <f t="shared" si="7"/>
        <v>1998</v>
      </c>
    </row>
    <row r="70" spans="1:21" ht="24.75" customHeight="1">
      <c r="A70" s="89"/>
      <c r="B70" s="90">
        <f t="shared" si="6"/>
        <v>88</v>
      </c>
      <c r="C70" s="68">
        <v>814.127</v>
      </c>
      <c r="D70" s="68">
        <v>64.965</v>
      </c>
      <c r="E70" s="68">
        <v>33.385</v>
      </c>
      <c r="F70" s="68">
        <v>0</v>
      </c>
      <c r="G70" s="68">
        <v>845.707</v>
      </c>
      <c r="H70" s="68">
        <v>0</v>
      </c>
      <c r="I70" s="68">
        <v>7.09</v>
      </c>
      <c r="J70" s="68">
        <v>0</v>
      </c>
      <c r="K70" s="68"/>
      <c r="L70" s="68">
        <v>83.8617</v>
      </c>
      <c r="M70" s="68">
        <v>754.7553</v>
      </c>
      <c r="N70" s="68">
        <v>0</v>
      </c>
      <c r="O70" s="68">
        <v>754.7553</v>
      </c>
      <c r="P70" s="69">
        <v>34.38131335102548</v>
      </c>
      <c r="Q70" s="69">
        <v>94.19537904390543</v>
      </c>
      <c r="R70" s="69">
        <v>29.923360045474258</v>
      </c>
      <c r="S70" s="69">
        <v>1.545934560868576</v>
      </c>
      <c r="T70" s="69">
        <v>0.44166078138428927</v>
      </c>
      <c r="U70" s="47">
        <f t="shared" si="7"/>
        <v>1999</v>
      </c>
    </row>
    <row r="71" spans="1:21" ht="24.75" customHeight="1">
      <c r="A71" s="89"/>
      <c r="B71" s="90">
        <f t="shared" si="6"/>
        <v>89</v>
      </c>
      <c r="C71" s="68">
        <v>814.206</v>
      </c>
      <c r="D71" s="68">
        <v>64.385159</v>
      </c>
      <c r="E71" s="68">
        <v>23.1621735</v>
      </c>
      <c r="F71" s="68">
        <v>0</v>
      </c>
      <c r="G71" s="68">
        <v>855.4289855000001</v>
      </c>
      <c r="H71" s="68">
        <v>0</v>
      </c>
      <c r="I71" s="68">
        <v>9.449</v>
      </c>
      <c r="J71" s="68">
        <v>0</v>
      </c>
      <c r="K71" s="68"/>
      <c r="L71" s="68">
        <v>84.59799855000001</v>
      </c>
      <c r="M71" s="68">
        <v>761.38198695</v>
      </c>
      <c r="N71" s="68">
        <v>0</v>
      </c>
      <c r="O71" s="68">
        <v>761.38198695</v>
      </c>
      <c r="P71" s="69">
        <v>34.412586525024835</v>
      </c>
      <c r="Q71" s="69">
        <v>94.02346045088751</v>
      </c>
      <c r="R71" s="69">
        <v>30.657013712465726</v>
      </c>
      <c r="S71" s="69">
        <v>1.5619102031333074</v>
      </c>
      <c r="T71" s="69">
        <v>0.46404213306317094</v>
      </c>
      <c r="U71" s="47">
        <f t="shared" si="7"/>
        <v>2000</v>
      </c>
    </row>
    <row r="72" spans="1:21" ht="24.75" customHeight="1">
      <c r="A72" s="89"/>
      <c r="B72" s="90">
        <f t="shared" si="6"/>
        <v>90</v>
      </c>
      <c r="C72" s="68">
        <v>790.098</v>
      </c>
      <c r="D72" s="68">
        <v>86.02937267269145</v>
      </c>
      <c r="E72" s="68">
        <v>18.332818251202703</v>
      </c>
      <c r="F72" s="68">
        <v>0</v>
      </c>
      <c r="G72" s="68">
        <v>857.7945544214887</v>
      </c>
      <c r="H72" s="68">
        <v>0</v>
      </c>
      <c r="I72" s="68">
        <v>10.04618</v>
      </c>
      <c r="J72" s="68">
        <v>0</v>
      </c>
      <c r="K72" s="68"/>
      <c r="L72" s="68">
        <v>84.77483744214886</v>
      </c>
      <c r="M72" s="68">
        <v>762.9735369793398</v>
      </c>
      <c r="N72" s="68">
        <v>0</v>
      </c>
      <c r="O72" s="68">
        <v>762.9735369793398</v>
      </c>
      <c r="P72" s="69">
        <v>34.24795006697164</v>
      </c>
      <c r="Q72" s="69">
        <v>93.83000018348396</v>
      </c>
      <c r="R72" s="69">
        <v>30.537086155715073</v>
      </c>
      <c r="S72" s="69">
        <v>1.5230260437782677</v>
      </c>
      <c r="T72" s="69">
        <v>0.4683843481159226</v>
      </c>
      <c r="U72" s="47">
        <f t="shared" si="7"/>
        <v>2001</v>
      </c>
    </row>
    <row r="73" spans="1:21" ht="24.75" customHeight="1">
      <c r="A73" s="89"/>
      <c r="B73" s="90">
        <f t="shared" si="6"/>
        <v>91</v>
      </c>
      <c r="C73" s="68">
        <v>829.398</v>
      </c>
      <c r="D73" s="68">
        <v>102.46139950169892</v>
      </c>
      <c r="E73" s="68">
        <v>13.777364384617806</v>
      </c>
      <c r="F73" s="68">
        <v>0</v>
      </c>
      <c r="G73" s="68">
        <v>918.0820351170811</v>
      </c>
      <c r="H73" s="68">
        <v>0</v>
      </c>
      <c r="I73" s="68">
        <v>7.37659</v>
      </c>
      <c r="J73" s="68">
        <v>0</v>
      </c>
      <c r="K73" s="68"/>
      <c r="L73" s="68">
        <v>91.07054451170812</v>
      </c>
      <c r="M73" s="68">
        <v>819.634900605373</v>
      </c>
      <c r="N73" s="68">
        <v>0</v>
      </c>
      <c r="O73" s="68">
        <v>819.634900605373</v>
      </c>
      <c r="P73" s="69">
        <v>36.59669271273592</v>
      </c>
      <c r="Q73" s="69">
        <v>100.26491154174225</v>
      </c>
      <c r="R73" s="69">
        <v>31.800527353464112</v>
      </c>
      <c r="S73" s="69">
        <v>1.590369942103422</v>
      </c>
      <c r="T73" s="69">
        <v>0.49163763038829167</v>
      </c>
      <c r="U73" s="47">
        <f t="shared" si="7"/>
        <v>2002</v>
      </c>
    </row>
    <row r="74" spans="1:21" ht="24.75" customHeight="1">
      <c r="A74" s="91"/>
      <c r="B74" s="92">
        <f t="shared" si="6"/>
        <v>92</v>
      </c>
      <c r="C74" s="75">
        <v>807.788</v>
      </c>
      <c r="D74" s="75">
        <v>113.73727498150808</v>
      </c>
      <c r="E74" s="75">
        <v>12.359576268217326</v>
      </c>
      <c r="F74" s="75">
        <v>0</v>
      </c>
      <c r="G74" s="75">
        <v>909.1656987132908</v>
      </c>
      <c r="H74" s="75">
        <v>0</v>
      </c>
      <c r="I74" s="75">
        <v>7.356</v>
      </c>
      <c r="J74" s="75">
        <v>0</v>
      </c>
      <c r="K74" s="68"/>
      <c r="L74" s="75">
        <v>90.18096987132908</v>
      </c>
      <c r="M74" s="75">
        <v>811.6287288419617</v>
      </c>
      <c r="N74" s="75">
        <v>0</v>
      </c>
      <c r="O74" s="75">
        <v>811.6287288419617</v>
      </c>
      <c r="P74" s="76">
        <v>36.08213814408345</v>
      </c>
      <c r="Q74" s="76">
        <v>98.8551729974889</v>
      </c>
      <c r="R74" s="76">
        <v>30.407693045750793</v>
      </c>
      <c r="S74" s="76">
        <v>1.5640074630278717</v>
      </c>
      <c r="T74" s="76">
        <v>0.4311983562012069</v>
      </c>
      <c r="U74" s="77">
        <f t="shared" si="7"/>
        <v>2003</v>
      </c>
    </row>
    <row r="75" spans="1:21" ht="9.75" customHeight="1">
      <c r="A75" s="1" t="s">
        <v>68</v>
      </c>
      <c r="B75" s="2"/>
      <c r="U75" s="4" t="s">
        <v>69</v>
      </c>
    </row>
    <row r="76" spans="1:20" ht="24.75" customHeight="1">
      <c r="A76" s="2"/>
      <c r="B76" s="2"/>
      <c r="T76" s="5"/>
    </row>
    <row r="77" spans="1:21" s="79" customFormat="1" ht="24.75" customHeight="1">
      <c r="A77" s="93" t="s">
        <v>70</v>
      </c>
      <c r="B77" s="78"/>
      <c r="C77" s="78"/>
      <c r="D77" s="78"/>
      <c r="E77" s="78"/>
      <c r="F77" s="78"/>
      <c r="G77" s="78"/>
      <c r="H77" s="78"/>
      <c r="I77" s="78"/>
      <c r="J77" s="78"/>
      <c r="L77" s="94" t="s">
        <v>71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51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52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53</v>
      </c>
      <c r="I79" s="21"/>
      <c r="J79" s="21"/>
      <c r="K79" s="12"/>
      <c r="L79" s="20" t="s">
        <v>54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2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55</v>
      </c>
      <c r="M81" s="41" t="s">
        <v>17</v>
      </c>
      <c r="N81" s="44" t="s">
        <v>18</v>
      </c>
      <c r="O81" s="44" t="s">
        <v>56</v>
      </c>
      <c r="P81" s="45" t="s">
        <v>43</v>
      </c>
      <c r="Q81" s="45" t="s">
        <v>44</v>
      </c>
      <c r="R81" s="41" t="s">
        <v>45</v>
      </c>
      <c r="S81" s="45" t="s">
        <v>19</v>
      </c>
      <c r="T81" s="83" t="s">
        <v>46</v>
      </c>
      <c r="U81" s="47" t="s">
        <v>57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4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58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5" t="s">
        <v>39</v>
      </c>
      <c r="U83" s="64"/>
    </row>
    <row r="84" spans="1:21" ht="24.75" customHeight="1">
      <c r="A84" s="87" t="s">
        <v>59</v>
      </c>
      <c r="B84" s="88">
        <f>$B$10</f>
        <v>83</v>
      </c>
      <c r="C84" s="68">
        <v>523.715</v>
      </c>
      <c r="D84" s="68">
        <v>113.217</v>
      </c>
      <c r="E84" s="68">
        <v>74.648</v>
      </c>
      <c r="F84" s="68">
        <v>0</v>
      </c>
      <c r="G84" s="68">
        <v>562.284</v>
      </c>
      <c r="H84" s="68">
        <v>0</v>
      </c>
      <c r="I84" s="68">
        <v>0</v>
      </c>
      <c r="J84" s="68">
        <v>0</v>
      </c>
      <c r="K84" s="68"/>
      <c r="L84" s="68">
        <v>56.2284</v>
      </c>
      <c r="M84" s="68">
        <v>506.05559999999997</v>
      </c>
      <c r="N84" s="68">
        <v>0</v>
      </c>
      <c r="O84" s="68">
        <v>506.05559999999997</v>
      </c>
      <c r="P84" s="69">
        <v>24.057904913163593</v>
      </c>
      <c r="Q84" s="69">
        <v>65.91206825524273</v>
      </c>
      <c r="R84" s="69">
        <v>25.045490148857496</v>
      </c>
      <c r="S84" s="69">
        <v>1.4801281607267271</v>
      </c>
      <c r="T84" s="69">
        <v>0.23780102023484812</v>
      </c>
      <c r="U84" s="47">
        <f>B84+1911</f>
        <v>1994</v>
      </c>
    </row>
    <row r="85" spans="1:21" ht="24.75" customHeight="1">
      <c r="A85" s="89"/>
      <c r="B85" s="90">
        <f>B84+1</f>
        <v>84</v>
      </c>
      <c r="C85" s="68">
        <v>584.189</v>
      </c>
      <c r="D85" s="68">
        <v>110.001</v>
      </c>
      <c r="E85" s="68">
        <v>64.565</v>
      </c>
      <c r="F85" s="68">
        <v>0</v>
      </c>
      <c r="G85" s="68">
        <v>629.625</v>
      </c>
      <c r="H85" s="68">
        <v>0</v>
      </c>
      <c r="I85" s="68">
        <v>0</v>
      </c>
      <c r="J85" s="68">
        <v>0</v>
      </c>
      <c r="K85" s="68"/>
      <c r="L85" s="68">
        <v>62.9625</v>
      </c>
      <c r="M85" s="68">
        <v>566.6625</v>
      </c>
      <c r="N85" s="68">
        <v>0</v>
      </c>
      <c r="O85" s="68">
        <v>566.6625</v>
      </c>
      <c r="P85" s="69">
        <v>26.710480661619073</v>
      </c>
      <c r="Q85" s="69">
        <v>73.17939907292897</v>
      </c>
      <c r="R85" s="69">
        <v>29.074384727704526</v>
      </c>
      <c r="S85" s="69">
        <v>1.750600054427326</v>
      </c>
      <c r="T85" s="69">
        <v>0.292592002148057</v>
      </c>
      <c r="U85" s="47">
        <f>U84+1</f>
        <v>1995</v>
      </c>
    </row>
    <row r="86" spans="1:21" ht="24.75" customHeight="1">
      <c r="A86" s="89"/>
      <c r="B86" s="90">
        <f aca="true" t="shared" si="8" ref="B86:B93">B85+1</f>
        <v>85</v>
      </c>
      <c r="C86" s="68">
        <v>609.028</v>
      </c>
      <c r="D86" s="68">
        <v>118.652</v>
      </c>
      <c r="E86" s="68">
        <v>52.353</v>
      </c>
      <c r="F86" s="68">
        <v>0</v>
      </c>
      <c r="G86" s="68">
        <v>675.3270000000001</v>
      </c>
      <c r="H86" s="68">
        <v>0</v>
      </c>
      <c r="I86" s="68">
        <v>0</v>
      </c>
      <c r="J86" s="68">
        <v>0</v>
      </c>
      <c r="K86" s="68"/>
      <c r="L86" s="68">
        <v>67.53270000000002</v>
      </c>
      <c r="M86" s="68">
        <v>607.7943000000001</v>
      </c>
      <c r="N86" s="68">
        <v>0</v>
      </c>
      <c r="O86" s="68">
        <v>607.7943000000001</v>
      </c>
      <c r="P86" s="69">
        <v>28.417783677294764</v>
      </c>
      <c r="Q86" s="69">
        <v>77.64421769752667</v>
      </c>
      <c r="R86" s="69">
        <v>30.35953939005614</v>
      </c>
      <c r="S86" s="69">
        <v>1.7714825256823405</v>
      </c>
      <c r="T86" s="69">
        <v>0.28416793713519123</v>
      </c>
      <c r="U86" s="47">
        <f aca="true" t="shared" si="9" ref="U86:U93">U85+1</f>
        <v>1996</v>
      </c>
    </row>
    <row r="87" spans="1:21" ht="24.75" customHeight="1">
      <c r="A87" s="89"/>
      <c r="B87" s="90">
        <f t="shared" si="8"/>
        <v>86</v>
      </c>
      <c r="C87" s="68">
        <v>640.997</v>
      </c>
      <c r="D87" s="68">
        <v>108.307</v>
      </c>
      <c r="E87" s="68">
        <v>49.244</v>
      </c>
      <c r="F87" s="68">
        <v>0</v>
      </c>
      <c r="G87" s="68">
        <v>700.06</v>
      </c>
      <c r="H87" s="68">
        <v>0</v>
      </c>
      <c r="I87" s="68">
        <v>0</v>
      </c>
      <c r="J87" s="68">
        <v>0</v>
      </c>
      <c r="K87" s="68"/>
      <c r="L87" s="68">
        <v>70.006</v>
      </c>
      <c r="M87" s="68">
        <v>630.054</v>
      </c>
      <c r="N87" s="68">
        <v>0</v>
      </c>
      <c r="O87" s="68">
        <v>630.054</v>
      </c>
      <c r="P87" s="69">
        <v>29.199742582302154</v>
      </c>
      <c r="Q87" s="69">
        <v>79.9992947460333</v>
      </c>
      <c r="R87" s="69">
        <v>33.440348198173446</v>
      </c>
      <c r="S87" s="69">
        <v>2.0141795434920557</v>
      </c>
      <c r="T87" s="69">
        <v>0.34159828855410185</v>
      </c>
      <c r="U87" s="47">
        <f t="shared" si="9"/>
        <v>1997</v>
      </c>
    </row>
    <row r="88" spans="1:21" ht="24.75" customHeight="1">
      <c r="A88" s="89"/>
      <c r="B88" s="90">
        <f t="shared" si="8"/>
        <v>87</v>
      </c>
      <c r="C88" s="68">
        <v>615.588</v>
      </c>
      <c r="D88" s="68">
        <v>105.843</v>
      </c>
      <c r="E88" s="68">
        <v>45.379</v>
      </c>
      <c r="F88" s="68">
        <v>0</v>
      </c>
      <c r="G88" s="68">
        <v>676.0519999999999</v>
      </c>
      <c r="H88" s="68">
        <v>0</v>
      </c>
      <c r="I88" s="68">
        <v>0</v>
      </c>
      <c r="J88" s="68">
        <v>0</v>
      </c>
      <c r="K88" s="68"/>
      <c r="L88" s="68">
        <v>67.6052</v>
      </c>
      <c r="M88" s="68">
        <v>608.4467999999999</v>
      </c>
      <c r="N88" s="68">
        <v>0</v>
      </c>
      <c r="O88" s="68">
        <v>608.4467999999999</v>
      </c>
      <c r="P88" s="69">
        <v>27.93975835896576</v>
      </c>
      <c r="Q88" s="69">
        <v>76.54728317524867</v>
      </c>
      <c r="R88" s="69">
        <v>31.517603252443923</v>
      </c>
      <c r="S88" s="69">
        <v>1.8087791947311527</v>
      </c>
      <c r="T88" s="69">
        <v>0.2987783988485909</v>
      </c>
      <c r="U88" s="47">
        <f t="shared" si="9"/>
        <v>1998</v>
      </c>
    </row>
    <row r="89" spans="1:21" ht="24.75" customHeight="1">
      <c r="A89" s="89"/>
      <c r="B89" s="90">
        <f t="shared" si="8"/>
        <v>88</v>
      </c>
      <c r="C89" s="68">
        <v>706.499</v>
      </c>
      <c r="D89" s="68">
        <v>114.941</v>
      </c>
      <c r="E89" s="68">
        <v>46.982</v>
      </c>
      <c r="F89" s="68">
        <v>0</v>
      </c>
      <c r="G89" s="68">
        <v>774.4580000000001</v>
      </c>
      <c r="H89" s="68">
        <v>0</v>
      </c>
      <c r="I89" s="68">
        <v>0</v>
      </c>
      <c r="J89" s="68">
        <v>0</v>
      </c>
      <c r="K89" s="68"/>
      <c r="L89" s="68">
        <v>77.44580000000002</v>
      </c>
      <c r="M89" s="68">
        <v>697.0122000000001</v>
      </c>
      <c r="N89" s="68">
        <v>0</v>
      </c>
      <c r="O89" s="68">
        <v>697.0122000000001</v>
      </c>
      <c r="P89" s="69">
        <v>31.750946111524687</v>
      </c>
      <c r="Q89" s="69">
        <v>86.98889345623202</v>
      </c>
      <c r="R89" s="69">
        <v>35.23662804259562</v>
      </c>
      <c r="S89" s="69">
        <v>1.933487129267548</v>
      </c>
      <c r="T89" s="69">
        <v>0.30596320781456754</v>
      </c>
      <c r="U89" s="47">
        <f t="shared" si="9"/>
        <v>1999</v>
      </c>
    </row>
    <row r="90" spans="1:21" ht="24.75" customHeight="1">
      <c r="A90" s="89"/>
      <c r="B90" s="90">
        <f t="shared" si="8"/>
        <v>89</v>
      </c>
      <c r="C90" s="68">
        <v>689.365</v>
      </c>
      <c r="D90" s="68">
        <v>114.59949849999998</v>
      </c>
      <c r="E90" s="68">
        <v>47.3864392</v>
      </c>
      <c r="F90" s="68">
        <v>0</v>
      </c>
      <c r="G90" s="68">
        <v>756.5780593</v>
      </c>
      <c r="H90" s="68">
        <v>0</v>
      </c>
      <c r="I90" s="68">
        <v>0</v>
      </c>
      <c r="J90" s="68">
        <v>0</v>
      </c>
      <c r="K90" s="68"/>
      <c r="L90" s="68">
        <v>75.65780593</v>
      </c>
      <c r="M90" s="68">
        <v>680.92025337</v>
      </c>
      <c r="N90" s="68">
        <v>0</v>
      </c>
      <c r="O90" s="68">
        <v>680.92025337</v>
      </c>
      <c r="P90" s="69">
        <v>30.77591476730819</v>
      </c>
      <c r="Q90" s="69">
        <v>84.08719881778194</v>
      </c>
      <c r="R90" s="69">
        <v>35.45555657771509</v>
      </c>
      <c r="S90" s="69">
        <v>2.0380630609099954</v>
      </c>
      <c r="T90" s="69">
        <v>0.3346010428437002</v>
      </c>
      <c r="U90" s="47">
        <f t="shared" si="9"/>
        <v>2000</v>
      </c>
    </row>
    <row r="91" spans="1:21" ht="24.75" customHeight="1">
      <c r="A91" s="89"/>
      <c r="B91" s="90">
        <f t="shared" si="8"/>
        <v>90</v>
      </c>
      <c r="C91" s="68">
        <v>679.749</v>
      </c>
      <c r="D91" s="68">
        <v>108.40171725538143</v>
      </c>
      <c r="E91" s="68">
        <v>41.039361376980544</v>
      </c>
      <c r="F91" s="68">
        <v>0</v>
      </c>
      <c r="G91" s="68">
        <v>747.1113558784009</v>
      </c>
      <c r="H91" s="68">
        <v>0</v>
      </c>
      <c r="I91" s="68">
        <v>0</v>
      </c>
      <c r="J91" s="68">
        <v>0</v>
      </c>
      <c r="K91" s="68"/>
      <c r="L91" s="68">
        <v>74.71113558784009</v>
      </c>
      <c r="M91" s="68">
        <v>672.4002202905608</v>
      </c>
      <c r="N91" s="68">
        <v>0</v>
      </c>
      <c r="O91" s="68">
        <v>672.4002202905608</v>
      </c>
      <c r="P91" s="69">
        <v>30.182343231329444</v>
      </c>
      <c r="Q91" s="69">
        <v>82.6913513187108</v>
      </c>
      <c r="R91" s="69">
        <v>35.7494092536252</v>
      </c>
      <c r="S91" s="69">
        <v>2.0783417872870538</v>
      </c>
      <c r="T91" s="69">
        <v>0.3465665855057683</v>
      </c>
      <c r="U91" s="47">
        <f t="shared" si="9"/>
        <v>2001</v>
      </c>
    </row>
    <row r="92" spans="1:21" ht="24.75" customHeight="1">
      <c r="A92" s="89"/>
      <c r="B92" s="90">
        <f t="shared" si="8"/>
        <v>91</v>
      </c>
      <c r="C92" s="68">
        <v>728.697</v>
      </c>
      <c r="D92" s="68">
        <v>120.77083505901982</v>
      </c>
      <c r="E92" s="68">
        <v>39.10788877973528</v>
      </c>
      <c r="F92" s="68">
        <v>0</v>
      </c>
      <c r="G92" s="68">
        <v>810.3599462792845</v>
      </c>
      <c r="H92" s="68">
        <v>0</v>
      </c>
      <c r="I92" s="68">
        <v>0</v>
      </c>
      <c r="J92" s="68">
        <v>0</v>
      </c>
      <c r="K92" s="68"/>
      <c r="L92" s="68">
        <v>81.03599462792846</v>
      </c>
      <c r="M92" s="68">
        <v>729.3239516513561</v>
      </c>
      <c r="N92" s="68">
        <v>0</v>
      </c>
      <c r="O92" s="68">
        <v>729.3239516513561</v>
      </c>
      <c r="P92" s="69">
        <v>32.5643094588937</v>
      </c>
      <c r="Q92" s="69">
        <v>89.21728618874987</v>
      </c>
      <c r="R92" s="69">
        <v>38.67635265552479</v>
      </c>
      <c r="S92" s="69">
        <v>2.171642535506278</v>
      </c>
      <c r="T92" s="69">
        <v>0.3621098796673344</v>
      </c>
      <c r="U92" s="47">
        <f t="shared" si="9"/>
        <v>2002</v>
      </c>
    </row>
    <row r="93" spans="1:21" ht="24.75" customHeight="1">
      <c r="A93" s="91"/>
      <c r="B93" s="92">
        <f t="shared" si="8"/>
        <v>92</v>
      </c>
      <c r="C93" s="75">
        <v>636.849</v>
      </c>
      <c r="D93" s="75">
        <v>131.11313747620332</v>
      </c>
      <c r="E93" s="75">
        <v>42.62184549356345</v>
      </c>
      <c r="F93" s="75">
        <v>0</v>
      </c>
      <c r="G93" s="75">
        <v>725.3402919826399</v>
      </c>
      <c r="H93" s="75">
        <v>0</v>
      </c>
      <c r="I93" s="75">
        <v>0</v>
      </c>
      <c r="J93" s="75">
        <v>0</v>
      </c>
      <c r="K93" s="68"/>
      <c r="L93" s="75">
        <v>72.534029198264</v>
      </c>
      <c r="M93" s="75">
        <v>652.8062627843759</v>
      </c>
      <c r="N93" s="75">
        <v>0</v>
      </c>
      <c r="O93" s="75">
        <v>652.8062627843759</v>
      </c>
      <c r="P93" s="76">
        <v>29.02145392107627</v>
      </c>
      <c r="Q93" s="76">
        <v>79.51083266048293</v>
      </c>
      <c r="R93" s="76">
        <v>35.92039121012197</v>
      </c>
      <c r="S93" s="76">
        <v>2.0749706448564473</v>
      </c>
      <c r="T93" s="76">
        <v>0.34533572211826497</v>
      </c>
      <c r="U93" s="77">
        <f t="shared" si="9"/>
        <v>2003</v>
      </c>
    </row>
    <row r="94" spans="1:21" ht="24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79" customFormat="1" ht="24.75" customHeight="1">
      <c r="A95" s="93" t="s">
        <v>72</v>
      </c>
      <c r="B95" s="78"/>
      <c r="C95" s="78"/>
      <c r="D95" s="78"/>
      <c r="E95" s="78"/>
      <c r="F95" s="78"/>
      <c r="G95" s="78"/>
      <c r="H95" s="78"/>
      <c r="I95" s="78"/>
      <c r="J95" s="78"/>
      <c r="L95" s="94" t="s">
        <v>73</v>
      </c>
      <c r="M95" s="78"/>
      <c r="N95" s="78"/>
      <c r="O95" s="78"/>
      <c r="P95" s="78"/>
      <c r="Q95" s="78"/>
      <c r="R95" s="78"/>
      <c r="S95" s="78"/>
      <c r="T95" s="78"/>
      <c r="U95" s="80"/>
    </row>
    <row r="96" spans="1:20" ht="9.75" customHeight="1">
      <c r="A96" s="9" t="s">
        <v>51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52</v>
      </c>
    </row>
    <row r="97" spans="1:21" ht="13.5" customHeight="1">
      <c r="A97" s="14"/>
      <c r="B97" s="15"/>
      <c r="C97" s="16"/>
      <c r="D97" s="17" t="s">
        <v>41</v>
      </c>
      <c r="E97" s="18"/>
      <c r="F97" s="19"/>
      <c r="G97" s="19"/>
      <c r="H97" s="20" t="s">
        <v>53</v>
      </c>
      <c r="I97" s="21"/>
      <c r="J97" s="21"/>
      <c r="K97" s="12"/>
      <c r="L97" s="20" t="s">
        <v>54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13.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2"/>
      <c r="U98" s="53"/>
    </row>
    <row r="99" spans="1:21" ht="13.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55</v>
      </c>
      <c r="M99" s="41" t="s">
        <v>17</v>
      </c>
      <c r="N99" s="44" t="s">
        <v>18</v>
      </c>
      <c r="O99" s="44" t="s">
        <v>56</v>
      </c>
      <c r="P99" s="45" t="s">
        <v>43</v>
      </c>
      <c r="Q99" s="45" t="s">
        <v>44</v>
      </c>
      <c r="R99" s="41" t="s">
        <v>45</v>
      </c>
      <c r="S99" s="45" t="s">
        <v>19</v>
      </c>
      <c r="T99" s="83" t="s">
        <v>46</v>
      </c>
      <c r="U99" s="47" t="s">
        <v>57</v>
      </c>
    </row>
    <row r="100" spans="1:21" ht="13.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4" t="s">
        <v>35</v>
      </c>
      <c r="U100" s="53"/>
    </row>
    <row r="101" spans="1:21" ht="12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58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5" t="s">
        <v>39</v>
      </c>
      <c r="U101" s="64"/>
    </row>
    <row r="102" spans="1:21" ht="24.75" customHeight="1">
      <c r="A102" s="87" t="s">
        <v>59</v>
      </c>
      <c r="B102" s="88">
        <f>$B$10</f>
        <v>83</v>
      </c>
      <c r="C102" s="68">
        <v>9.941</v>
      </c>
      <c r="D102" s="68">
        <v>3.893</v>
      </c>
      <c r="E102" s="68">
        <v>0.329</v>
      </c>
      <c r="F102" s="68">
        <v>0</v>
      </c>
      <c r="G102" s="68">
        <v>13.505</v>
      </c>
      <c r="H102" s="68">
        <v>0</v>
      </c>
      <c r="I102" s="68">
        <v>0</v>
      </c>
      <c r="J102" s="68">
        <v>0</v>
      </c>
      <c r="K102" s="68"/>
      <c r="L102" s="68">
        <v>1.3505</v>
      </c>
      <c r="M102" s="68">
        <v>12.154499999999999</v>
      </c>
      <c r="N102" s="68">
        <v>0</v>
      </c>
      <c r="O102" s="68">
        <v>12.154499999999999</v>
      </c>
      <c r="P102" s="69">
        <v>0.577825450932757</v>
      </c>
      <c r="Q102" s="69">
        <v>1.5830834272130325</v>
      </c>
      <c r="R102" s="69">
        <v>0.5153810417630241</v>
      </c>
      <c r="S102" s="69">
        <v>0.04949041742487091</v>
      </c>
      <c r="T102" s="69">
        <v>0.005699100337966917</v>
      </c>
      <c r="U102" s="47">
        <f>B102+1911</f>
        <v>1994</v>
      </c>
    </row>
    <row r="103" spans="1:21" ht="24.75" customHeight="1">
      <c r="A103" s="89"/>
      <c r="B103" s="90">
        <f>B102+1</f>
        <v>84</v>
      </c>
      <c r="C103" s="68">
        <v>8.632</v>
      </c>
      <c r="D103" s="68">
        <v>5.842</v>
      </c>
      <c r="E103" s="68">
        <v>0.543</v>
      </c>
      <c r="F103" s="68">
        <v>0</v>
      </c>
      <c r="G103" s="68">
        <v>13.931000000000001</v>
      </c>
      <c r="H103" s="68">
        <v>0</v>
      </c>
      <c r="I103" s="68">
        <v>0</v>
      </c>
      <c r="J103" s="68">
        <v>0</v>
      </c>
      <c r="K103" s="68"/>
      <c r="L103" s="68">
        <v>1.3931000000000002</v>
      </c>
      <c r="M103" s="68">
        <v>12.5379</v>
      </c>
      <c r="N103" s="68">
        <v>0</v>
      </c>
      <c r="O103" s="68">
        <v>12.5379</v>
      </c>
      <c r="P103" s="69">
        <v>0.5909925846289701</v>
      </c>
      <c r="Q103" s="69">
        <v>1.6191577661067675</v>
      </c>
      <c r="R103" s="69">
        <v>0.5279471148585176</v>
      </c>
      <c r="S103" s="69">
        <v>0.05061132581298977</v>
      </c>
      <c r="T103" s="69">
        <v>0.005828967957984365</v>
      </c>
      <c r="U103" s="47">
        <f>U102+1</f>
        <v>1995</v>
      </c>
    </row>
    <row r="104" spans="1:21" ht="24.75" customHeight="1">
      <c r="A104" s="89"/>
      <c r="B104" s="90">
        <f aca="true" t="shared" si="10" ref="B104:B111">B103+1</f>
        <v>85</v>
      </c>
      <c r="C104" s="68">
        <v>10.992</v>
      </c>
      <c r="D104" s="68">
        <v>5.865</v>
      </c>
      <c r="E104" s="68">
        <v>1.575</v>
      </c>
      <c r="F104" s="68">
        <v>0</v>
      </c>
      <c r="G104" s="68">
        <v>15.282</v>
      </c>
      <c r="H104" s="68">
        <v>0</v>
      </c>
      <c r="I104" s="68">
        <v>0</v>
      </c>
      <c r="J104" s="68">
        <v>0</v>
      </c>
      <c r="K104" s="68"/>
      <c r="L104" s="68">
        <v>1.5282</v>
      </c>
      <c r="M104" s="68">
        <v>13.7538</v>
      </c>
      <c r="N104" s="68">
        <v>0</v>
      </c>
      <c r="O104" s="68">
        <v>13.7538</v>
      </c>
      <c r="P104" s="69">
        <v>0.6430670921737447</v>
      </c>
      <c r="Q104" s="69">
        <v>1.7570139130430182</v>
      </c>
      <c r="R104" s="69">
        <v>0.5798609764715005</v>
      </c>
      <c r="S104" s="69">
        <v>0.054862372891707374</v>
      </c>
      <c r="T104" s="69">
        <v>0.006325250086954866</v>
      </c>
      <c r="U104" s="47">
        <f aca="true" t="shared" si="11" ref="U104:U111">U103+1</f>
        <v>1996</v>
      </c>
    </row>
    <row r="105" spans="1:21" ht="24.75" customHeight="1">
      <c r="A105" s="89"/>
      <c r="B105" s="90">
        <f t="shared" si="10"/>
        <v>86</v>
      </c>
      <c r="C105" s="68">
        <v>12.159</v>
      </c>
      <c r="D105" s="68">
        <v>4.819</v>
      </c>
      <c r="E105" s="68">
        <v>1.143</v>
      </c>
      <c r="F105" s="68">
        <v>0</v>
      </c>
      <c r="G105" s="68">
        <v>15.835</v>
      </c>
      <c r="H105" s="68">
        <v>0</v>
      </c>
      <c r="I105" s="68">
        <v>0</v>
      </c>
      <c r="J105" s="68">
        <v>0</v>
      </c>
      <c r="K105" s="68"/>
      <c r="L105" s="68">
        <v>1.5835000000000001</v>
      </c>
      <c r="M105" s="68">
        <v>14.2515</v>
      </c>
      <c r="N105" s="68">
        <v>0</v>
      </c>
      <c r="O105" s="68">
        <v>14.2515</v>
      </c>
      <c r="P105" s="69">
        <v>0.6604832782772256</v>
      </c>
      <c r="Q105" s="69">
        <v>1.8095432281567825</v>
      </c>
      <c r="R105" s="69">
        <v>0.6124406293869544</v>
      </c>
      <c r="S105" s="69">
        <v>0.05637555926506874</v>
      </c>
      <c r="T105" s="69">
        <v>0.006514355621364419</v>
      </c>
      <c r="U105" s="47">
        <f t="shared" si="11"/>
        <v>1997</v>
      </c>
    </row>
    <row r="106" spans="1:21" ht="24.75" customHeight="1">
      <c r="A106" s="89"/>
      <c r="B106" s="90">
        <f t="shared" si="10"/>
        <v>87</v>
      </c>
      <c r="C106" s="68">
        <v>9.652</v>
      </c>
      <c r="D106" s="68">
        <v>5.039</v>
      </c>
      <c r="E106" s="68">
        <v>1.313</v>
      </c>
      <c r="F106" s="68">
        <v>0</v>
      </c>
      <c r="G106" s="68">
        <v>13.377999999999998</v>
      </c>
      <c r="H106" s="68">
        <v>0</v>
      </c>
      <c r="I106" s="68">
        <v>0</v>
      </c>
      <c r="J106" s="68">
        <v>0</v>
      </c>
      <c r="K106" s="68"/>
      <c r="L106" s="68">
        <v>1.3377999999999999</v>
      </c>
      <c r="M106" s="68">
        <v>12.040199999999999</v>
      </c>
      <c r="N106" s="68">
        <v>0</v>
      </c>
      <c r="O106" s="68">
        <v>12.040199999999999</v>
      </c>
      <c r="P106" s="69">
        <v>0.5528836351733949</v>
      </c>
      <c r="Q106" s="69">
        <v>1.5147496854065612</v>
      </c>
      <c r="R106" s="69">
        <v>0.5062057147677803</v>
      </c>
      <c r="S106" s="69">
        <v>0.04724523960528974</v>
      </c>
      <c r="T106" s="69">
        <v>0.005453098867463621</v>
      </c>
      <c r="U106" s="47">
        <f t="shared" si="11"/>
        <v>1998</v>
      </c>
    </row>
    <row r="107" spans="1:21" ht="24.75" customHeight="1">
      <c r="A107" s="89"/>
      <c r="B107" s="90">
        <f t="shared" si="10"/>
        <v>88</v>
      </c>
      <c r="C107" s="68">
        <v>7.971</v>
      </c>
      <c r="D107" s="68">
        <v>7.166</v>
      </c>
      <c r="E107" s="68">
        <v>2.365</v>
      </c>
      <c r="F107" s="68">
        <v>0</v>
      </c>
      <c r="G107" s="68">
        <v>12.772</v>
      </c>
      <c r="H107" s="68">
        <v>0</v>
      </c>
      <c r="I107" s="68">
        <v>0</v>
      </c>
      <c r="J107" s="68">
        <v>0</v>
      </c>
      <c r="K107" s="68"/>
      <c r="L107" s="68">
        <v>1.2772000000000001</v>
      </c>
      <c r="M107" s="68">
        <v>11.4948</v>
      </c>
      <c r="N107" s="68">
        <v>0</v>
      </c>
      <c r="O107" s="68">
        <v>11.4948</v>
      </c>
      <c r="P107" s="69">
        <v>0.5236217893499625</v>
      </c>
      <c r="Q107" s="69">
        <v>1.4345802447944176</v>
      </c>
      <c r="R107" s="69">
        <v>0.4822031623543559</v>
      </c>
      <c r="S107" s="69">
        <v>0.044721504130604044</v>
      </c>
      <c r="T107" s="69">
        <v>0.005164488881259904</v>
      </c>
      <c r="U107" s="47">
        <f t="shared" si="11"/>
        <v>1999</v>
      </c>
    </row>
    <row r="108" spans="1:21" ht="24.75" customHeight="1">
      <c r="A108" s="89"/>
      <c r="B108" s="90">
        <f t="shared" si="10"/>
        <v>89</v>
      </c>
      <c r="C108" s="68">
        <v>8.196</v>
      </c>
      <c r="D108" s="68">
        <v>10.859125200000001</v>
      </c>
      <c r="E108" s="68">
        <v>6.5334034999999995</v>
      </c>
      <c r="F108" s="68">
        <v>0</v>
      </c>
      <c r="G108" s="68">
        <v>12.5217217</v>
      </c>
      <c r="H108" s="68">
        <v>0</v>
      </c>
      <c r="I108" s="68">
        <v>0</v>
      </c>
      <c r="J108" s="68">
        <v>0</v>
      </c>
      <c r="K108" s="68"/>
      <c r="L108" s="68">
        <v>1.2521721700000001</v>
      </c>
      <c r="M108" s="68">
        <v>11.26954953</v>
      </c>
      <c r="N108" s="68">
        <v>0</v>
      </c>
      <c r="O108" s="68">
        <v>11.26954953</v>
      </c>
      <c r="P108" s="69">
        <v>0.5093558226307838</v>
      </c>
      <c r="Q108" s="69">
        <v>1.391682575493945</v>
      </c>
      <c r="R108" s="69">
        <v>0.4913964373305496</v>
      </c>
      <c r="S108" s="69">
        <v>0.04318744519131887</v>
      </c>
      <c r="T108" s="69">
        <v>0.005010057271778202</v>
      </c>
      <c r="U108" s="47">
        <f t="shared" si="11"/>
        <v>2000</v>
      </c>
    </row>
    <row r="109" spans="1:21" ht="24.75" customHeight="1">
      <c r="A109" s="89"/>
      <c r="B109" s="90">
        <f t="shared" si="10"/>
        <v>90</v>
      </c>
      <c r="C109" s="68">
        <v>9.799</v>
      </c>
      <c r="D109" s="68">
        <v>6.55570778923422</v>
      </c>
      <c r="E109" s="68">
        <v>3.422487946703911</v>
      </c>
      <c r="F109" s="68">
        <v>0</v>
      </c>
      <c r="G109" s="68">
        <v>12.932219842530309</v>
      </c>
      <c r="H109" s="68">
        <v>0</v>
      </c>
      <c r="I109" s="68">
        <v>0</v>
      </c>
      <c r="J109" s="68">
        <v>0</v>
      </c>
      <c r="K109" s="68"/>
      <c r="L109" s="68">
        <v>1.293221984253031</v>
      </c>
      <c r="M109" s="68">
        <v>11.638997858277278</v>
      </c>
      <c r="N109" s="68">
        <v>0</v>
      </c>
      <c r="O109" s="68">
        <v>11.638997858277278</v>
      </c>
      <c r="P109" s="69">
        <v>0.5224451414894407</v>
      </c>
      <c r="Q109" s="69">
        <v>1.4313565520258646</v>
      </c>
      <c r="R109" s="69">
        <v>0.5058843461825014</v>
      </c>
      <c r="S109" s="69">
        <v>0.044414635970224575</v>
      </c>
      <c r="T109" s="69">
        <v>0.005152883587293114</v>
      </c>
      <c r="U109" s="47">
        <f t="shared" si="11"/>
        <v>2001</v>
      </c>
    </row>
    <row r="110" spans="1:21" ht="24.75" customHeight="1">
      <c r="A110" s="89"/>
      <c r="B110" s="90">
        <f t="shared" si="10"/>
        <v>91</v>
      </c>
      <c r="C110" s="68">
        <v>9.762</v>
      </c>
      <c r="D110" s="68">
        <v>7.9598364349350925</v>
      </c>
      <c r="E110" s="68">
        <v>2.2128181168096663</v>
      </c>
      <c r="F110" s="68">
        <v>0</v>
      </c>
      <c r="G110" s="68">
        <v>15.509018318125426</v>
      </c>
      <c r="H110" s="68">
        <v>0</v>
      </c>
      <c r="I110" s="68">
        <v>0</v>
      </c>
      <c r="J110" s="68">
        <v>0</v>
      </c>
      <c r="K110" s="68"/>
      <c r="L110" s="68">
        <v>1.5509018318125427</v>
      </c>
      <c r="M110" s="68">
        <v>13.958116486312884</v>
      </c>
      <c r="N110" s="68">
        <v>0</v>
      </c>
      <c r="O110" s="68">
        <v>13.958116486312884</v>
      </c>
      <c r="P110" s="69">
        <v>0.62322980575971</v>
      </c>
      <c r="Q110" s="69">
        <v>1.7074789198896163</v>
      </c>
      <c r="R110" s="69">
        <v>0.5926725922614735</v>
      </c>
      <c r="S110" s="69">
        <v>0.05306685687477377</v>
      </c>
      <c r="T110" s="69">
        <v>0.006146309419191459</v>
      </c>
      <c r="U110" s="47">
        <f t="shared" si="11"/>
        <v>2002</v>
      </c>
    </row>
    <row r="111" spans="1:21" ht="24.75" customHeight="1">
      <c r="A111" s="91"/>
      <c r="B111" s="92">
        <f t="shared" si="10"/>
        <v>92</v>
      </c>
      <c r="C111" s="75">
        <v>9.42</v>
      </c>
      <c r="D111" s="75">
        <v>11.803768844003022</v>
      </c>
      <c r="E111" s="75">
        <v>2.720449027770877</v>
      </c>
      <c r="F111" s="75">
        <v>0</v>
      </c>
      <c r="G111" s="75">
        <v>18.503319816232146</v>
      </c>
      <c r="H111" s="75">
        <v>0</v>
      </c>
      <c r="I111" s="75">
        <v>0</v>
      </c>
      <c r="J111" s="75">
        <v>0</v>
      </c>
      <c r="K111" s="68"/>
      <c r="L111" s="75">
        <v>1.8503319816232147</v>
      </c>
      <c r="M111" s="75">
        <v>16.652987834608933</v>
      </c>
      <c r="N111" s="75">
        <v>0</v>
      </c>
      <c r="O111" s="75">
        <v>16.652987834608933</v>
      </c>
      <c r="P111" s="76">
        <v>0.7403328470363962</v>
      </c>
      <c r="Q111" s="76">
        <v>2.0283091699627294</v>
      </c>
      <c r="R111" s="76">
        <v>0.6977525526313686</v>
      </c>
      <c r="S111" s="76">
        <v>0.06308341708341243</v>
      </c>
      <c r="T111" s="76">
        <v>0.007300452629263454</v>
      </c>
      <c r="U111" s="77">
        <f t="shared" si="11"/>
        <v>2003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2003-09-05T01:54:29Z</dcterms:created>
  <dcterms:modified xsi:type="dcterms:W3CDTF">2004-08-23T01:04:52Z</dcterms:modified>
  <cp:category/>
  <cp:version/>
  <cp:contentType/>
  <cp:contentStatus/>
</cp:coreProperties>
</file>