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<sst xmlns="http://schemas.openxmlformats.org/spreadsheetml/2006/main" count="132" uniqueCount="102">
  <si>
    <t xml:space="preserve">AG.  STATISTICS YEARBOOK 2002     141   </t>
  </si>
  <si>
    <t xml:space="preserve">   2.  Hogs</t>
  </si>
  <si>
    <t xml:space="preserve">     (2)  Number by Scale at the Year End</t>
  </si>
  <si>
    <t>Number by Scale</t>
  </si>
  <si>
    <t>Total</t>
  </si>
  <si>
    <t>5000 Heads &amp; Over</t>
  </si>
  <si>
    <t>Year, District</t>
  </si>
  <si>
    <t>戶數</t>
  </si>
  <si>
    <t>頭數</t>
  </si>
  <si>
    <t>戶數</t>
  </si>
  <si>
    <t>頭數</t>
  </si>
  <si>
    <t xml:space="preserve">Farm </t>
  </si>
  <si>
    <t>Head</t>
  </si>
  <si>
    <t xml:space="preserve">        1990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</si>
  <si>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</si>
  <si>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</si>
  <si>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</si>
  <si>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</si>
  <si>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</si>
  <si>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</si>
  <si>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</si>
  <si>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</si>
  <si>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</si>
  <si>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</si>
  <si>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 xml:space="preserve">        2001</t>
  </si>
  <si>
    <t xml:space="preserve"> Taipei City</t>
  </si>
  <si>
    <t xml:space="preserve"> Kaohsiung City</t>
  </si>
  <si>
    <t xml:space="preserve"> 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</si>
  <si>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</si>
  <si>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</si>
  <si>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</si>
  <si>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</si>
  <si>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</si>
  <si>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</si>
  <si>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</si>
  <si>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</si>
  <si>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</si>
  <si>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</si>
  <si>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</si>
  <si>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</si>
  <si>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</si>
  <si>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</si>
  <si>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</si>
  <si>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</si>
  <si>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</si>
  <si>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</si>
  <si>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</si>
  <si>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</si>
  <si>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</si>
  <si>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</si>
  <si>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Source : Central Region Office, COA, Executive Yuan.</t>
  </si>
  <si>
    <r>
      <t xml:space="preserve">   140     91</t>
    </r>
    <r>
      <rPr>
        <sz val="8"/>
        <rFont val="標楷體"/>
        <family val="4"/>
      </rPr>
      <t>年農業統計年報</t>
    </r>
  </si>
  <si>
    <r>
      <t xml:space="preserve"> 2.  </t>
    </r>
    <r>
      <rPr>
        <sz val="14"/>
        <rFont val="標楷體"/>
        <family val="4"/>
      </rPr>
      <t>豬</t>
    </r>
  </si>
  <si>
    <r>
      <t xml:space="preserve">   (2)  </t>
    </r>
    <r>
      <rPr>
        <sz val="10"/>
        <rFont val="標楷體"/>
        <family val="4"/>
      </rPr>
      <t>飼養規模別統計</t>
    </r>
  </si>
  <si>
    <r>
      <t>規</t>
    </r>
    <r>
      <rPr>
        <sz val="8"/>
        <rFont val="Times New Roman"/>
        <family val="1"/>
      </rPr>
      <t xml:space="preserve">                                 </t>
    </r>
    <r>
      <rPr>
        <sz val="8"/>
        <rFont val="標楷體"/>
        <family val="4"/>
      </rPr>
      <t>模</t>
    </r>
    <r>
      <rPr>
        <sz val="8"/>
        <rFont val="Times New Roman"/>
        <family val="1"/>
      </rPr>
      <t xml:space="preserve">                                 </t>
    </r>
    <r>
      <rPr>
        <sz val="8"/>
        <rFont val="標楷體"/>
        <family val="4"/>
      </rPr>
      <t>別</t>
    </r>
  </si>
  <si>
    <r>
      <t>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</si>
  <si>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>1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 xml:space="preserve">99   </t>
    </r>
    <r>
      <rPr>
        <sz val="8"/>
        <rFont val="標楷體"/>
        <family val="4"/>
      </rPr>
      <t>頭</t>
    </r>
  </si>
  <si>
    <r>
      <t>100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 xml:space="preserve">199   </t>
    </r>
    <r>
      <rPr>
        <sz val="8"/>
        <rFont val="標楷體"/>
        <family val="4"/>
      </rPr>
      <t>頭</t>
    </r>
  </si>
  <si>
    <r>
      <t>200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 xml:space="preserve">299   </t>
    </r>
    <r>
      <rPr>
        <sz val="8"/>
        <rFont val="標楷體"/>
        <family val="4"/>
      </rPr>
      <t>頭</t>
    </r>
  </si>
  <si>
    <r>
      <t>300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 xml:space="preserve">499   </t>
    </r>
    <r>
      <rPr>
        <sz val="8"/>
        <rFont val="標楷體"/>
        <family val="4"/>
      </rPr>
      <t>頭</t>
    </r>
  </si>
  <si>
    <r>
      <t>500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 xml:space="preserve">999   </t>
    </r>
    <r>
      <rPr>
        <sz val="8"/>
        <rFont val="標楷體"/>
        <family val="4"/>
      </rPr>
      <t>頭</t>
    </r>
  </si>
  <si>
    <r>
      <t>1000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 xml:space="preserve">1999   </t>
    </r>
    <r>
      <rPr>
        <sz val="8"/>
        <rFont val="標楷體"/>
        <family val="4"/>
      </rPr>
      <t>頭</t>
    </r>
  </si>
  <si>
    <r>
      <t>2000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 xml:space="preserve">4999   </t>
    </r>
    <r>
      <rPr>
        <sz val="8"/>
        <rFont val="標楷體"/>
        <family val="4"/>
      </rPr>
      <t>頭</t>
    </r>
  </si>
  <si>
    <r>
      <t xml:space="preserve">5000 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上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</si>
  <si>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</si>
  <si>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1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99 Heads</t>
    </r>
  </si>
  <si>
    <r>
      <t>100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199 Heads</t>
    </r>
  </si>
  <si>
    <r>
      <t>200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299 Heads</t>
    </r>
  </si>
  <si>
    <r>
      <t>300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499 Heads</t>
    </r>
  </si>
  <si>
    <r>
      <t>500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999 Heads</t>
    </r>
  </si>
  <si>
    <r>
      <t>1000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1999 Heads</t>
    </r>
  </si>
  <si>
    <r>
      <t>2000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4999 Head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</si>
  <si>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</si>
  <si>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    </t>
    </r>
    <r>
      <rPr>
        <sz val="8"/>
        <rFont val="標楷體"/>
        <family val="4"/>
      </rPr>
      <t>年</t>
    </r>
  </si>
  <si>
    <t>民  國    81        年</t>
  </si>
  <si>
    <r>
      <t xml:space="preserve">民  國    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 xml:space="preserve">        年</t>
    </r>
  </si>
  <si>
    <t xml:space="preserve">        2002</t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</si>
  <si>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</si>
  <si>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</si>
  <si>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</si>
  <si>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</si>
  <si>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</si>
  <si>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</si>
  <si>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</si>
  <si>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</si>
  <si>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</si>
  <si>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</si>
  <si>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</si>
  <si>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</si>
  <si>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</si>
  <si>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</si>
  <si>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</si>
  <si>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</si>
  <si>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</si>
  <si>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</si>
  <si>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</si>
  <si>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</si>
  <si>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</si>
  <si>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</si>
  <si>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</si>
  <si>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</si>
  <si>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資料來源：行政院農業委員會中部辦公室。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</si>
</sst>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\-##\ ###\ ##0;\-;"/>
    <numFmt numFmtId="185" formatCode="##\ ###\ ##0;;\-;"/>
    <numFmt numFmtId="186" formatCode="_-* #\ ##0_-;\-* #\ ##0_-;_-* &quot;-&quot;_-;_-@_-"/>
    <numFmt numFmtId="187" formatCode="0.00_);[Red]\(0.00\)"/>
    <numFmt numFmtId="188" formatCode="0.000_);[Red]\(0.000\)"/>
    <numFmt numFmtId="189" formatCode="0_);[Red]\(0\)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18" applyFont="1" applyFill="1" applyAlignment="1">
      <alignment/>
      <protection/>
    </xf>
    <xf numFmtId="0" fontId="7" fillId="0" borderId="0" xfId="18" applyFont="1" applyFill="1" applyBorder="1" applyAlignment="1">
      <alignment/>
      <protection/>
    </xf>
    <xf numFmtId="0" fontId="8" fillId="0" borderId="0" xfId="18" applyFont="1" applyFill="1" applyAlignment="1">
      <alignment/>
      <protection/>
    </xf>
    <xf numFmtId="0" fontId="5" fillId="0" borderId="0" xfId="0" applyFont="1" applyFill="1" applyAlignment="1" quotePrefix="1">
      <alignment horizontal="right" vertical="center"/>
    </xf>
    <xf numFmtId="0" fontId="10" fillId="0" borderId="0" xfId="18" applyFont="1" applyFill="1" applyAlignment="1">
      <alignment horizontal="centerContinuous" vertical="top"/>
      <protection/>
    </xf>
    <xf numFmtId="0" fontId="7" fillId="0" borderId="0" xfId="18" applyFont="1" applyFill="1" applyAlignment="1">
      <alignment horizontal="centerContinuous" vertical="top"/>
      <protection/>
    </xf>
    <xf numFmtId="0" fontId="7" fillId="0" borderId="0" xfId="18" applyFont="1" applyFill="1" applyBorder="1" applyAlignment="1">
      <alignment vertical="top"/>
      <protection/>
    </xf>
    <xf numFmtId="0" fontId="7" fillId="0" borderId="0" xfId="18" applyFont="1" applyFill="1" applyAlignment="1">
      <alignment vertical="top"/>
      <protection/>
    </xf>
    <xf numFmtId="0" fontId="12" fillId="0" borderId="0" xfId="18" applyFont="1" applyFill="1" applyAlignment="1">
      <alignment horizontal="centerContinuous"/>
      <protection/>
    </xf>
    <xf numFmtId="0" fontId="7" fillId="0" borderId="0" xfId="18" applyFont="1" applyFill="1" applyAlignment="1">
      <alignment horizontal="centerContinuous"/>
      <protection/>
    </xf>
    <xf numFmtId="0" fontId="13" fillId="0" borderId="0" xfId="18" applyFont="1" applyFill="1" applyAlignment="1">
      <alignment horizontal="centerContinuous"/>
      <protection/>
    </xf>
    <xf numFmtId="0" fontId="5" fillId="0" borderId="1" xfId="18" applyFont="1" applyFill="1" applyBorder="1" applyAlignment="1">
      <alignment/>
      <protection/>
    </xf>
    <xf numFmtId="0" fontId="5" fillId="0" borderId="0" xfId="18" applyFont="1" applyFill="1" applyBorder="1" applyAlignment="1">
      <alignment/>
      <protection/>
    </xf>
    <xf numFmtId="0" fontId="5" fillId="0" borderId="0" xfId="18" applyFont="1" applyFill="1" applyAlignment="1">
      <alignment/>
      <protection/>
    </xf>
    <xf numFmtId="0" fontId="8" fillId="0" borderId="2" xfId="18" applyFont="1" applyFill="1" applyBorder="1" applyAlignment="1">
      <alignment/>
      <protection/>
    </xf>
    <xf numFmtId="0" fontId="4" fillId="0" borderId="3" xfId="18" applyFont="1" applyFill="1" applyBorder="1" applyAlignment="1">
      <alignment horizontal="centerContinuous"/>
      <protection/>
    </xf>
    <xf numFmtId="0" fontId="8" fillId="0" borderId="3" xfId="18" applyFont="1" applyFill="1" applyBorder="1" applyAlignment="1">
      <alignment horizontal="centerContinuous"/>
      <protection/>
    </xf>
    <xf numFmtId="0" fontId="8" fillId="0" borderId="0" xfId="18" applyFont="1" applyFill="1" applyBorder="1" applyAlignment="1">
      <alignment/>
      <protection/>
    </xf>
    <xf numFmtId="0" fontId="8" fillId="0" borderId="4" xfId="18" applyFont="1" applyFill="1" applyBorder="1" applyAlignment="1">
      <alignment horizontal="centerContinuous"/>
      <protection/>
    </xf>
    <xf numFmtId="0" fontId="7" fillId="0" borderId="2" xfId="18" applyFont="1" applyFill="1" applyBorder="1" applyAlignment="1">
      <alignment/>
      <protection/>
    </xf>
    <xf numFmtId="0" fontId="4" fillId="0" borderId="0" xfId="18" applyFont="1" applyFill="1" applyBorder="1" applyAlignment="1">
      <alignment horizontal="centerContinuous"/>
      <protection/>
    </xf>
    <xf numFmtId="0" fontId="8" fillId="0" borderId="5" xfId="18" applyFont="1" applyFill="1" applyBorder="1" applyAlignment="1">
      <alignment horizontal="centerContinuous"/>
      <protection/>
    </xf>
    <xf numFmtId="0" fontId="8" fillId="0" borderId="0" xfId="18" applyFont="1" applyFill="1" applyBorder="1" applyAlignment="1">
      <alignment horizontal="centerContinuous"/>
      <protection/>
    </xf>
    <xf numFmtId="0" fontId="8" fillId="0" borderId="0" xfId="18" applyFont="1" applyFill="1" applyBorder="1" applyAlignment="1">
      <alignment horizontal="center"/>
      <protection/>
    </xf>
    <xf numFmtId="0" fontId="8" fillId="0" borderId="2" xfId="18" applyFont="1" applyFill="1" applyBorder="1" applyAlignment="1">
      <alignment horizontal="centerContinuous"/>
      <protection/>
    </xf>
    <xf numFmtId="0" fontId="4" fillId="0" borderId="2" xfId="15" applyFont="1" applyBorder="1" applyAlignment="1" quotePrefix="1">
      <alignment horizontal="center" vertical="center"/>
      <protection/>
    </xf>
    <xf numFmtId="0" fontId="8" fillId="0" borderId="6" xfId="18" applyFont="1" applyFill="1" applyBorder="1" applyAlignment="1">
      <alignment horizontal="centerContinuous"/>
      <protection/>
    </xf>
    <xf numFmtId="0" fontId="8" fillId="0" borderId="0" xfId="15" applyFont="1" applyBorder="1" applyAlignment="1">
      <alignment horizontal="center" vertical="center"/>
      <protection/>
    </xf>
    <xf numFmtId="0" fontId="4" fillId="0" borderId="5" xfId="18" applyFont="1" applyFill="1" applyBorder="1" applyAlignment="1">
      <alignment horizontal="distributed"/>
      <protection/>
    </xf>
    <xf numFmtId="0" fontId="4" fillId="0" borderId="7" xfId="18" applyFont="1" applyFill="1" applyBorder="1" applyAlignment="1">
      <alignment horizontal="distributed"/>
      <protection/>
    </xf>
    <xf numFmtId="0" fontId="4" fillId="0" borderId="8" xfId="18" applyFont="1" applyFill="1" applyBorder="1" applyAlignment="1">
      <alignment horizontal="distributed"/>
      <protection/>
    </xf>
    <xf numFmtId="0" fontId="4" fillId="0" borderId="9" xfId="18" applyFont="1" applyFill="1" applyBorder="1" applyAlignment="1">
      <alignment horizontal="distributed"/>
      <protection/>
    </xf>
    <xf numFmtId="0" fontId="8" fillId="0" borderId="10" xfId="18" applyFont="1" applyFill="1" applyBorder="1" applyAlignment="1">
      <alignment/>
      <protection/>
    </xf>
    <xf numFmtId="0" fontId="8" fillId="0" borderId="11" xfId="18" applyFont="1" applyFill="1" applyBorder="1" applyAlignment="1">
      <alignment horizontal="center"/>
      <protection/>
    </xf>
    <xf numFmtId="0" fontId="8" fillId="0" borderId="10" xfId="18" applyFont="1" applyFill="1" applyBorder="1" applyAlignment="1">
      <alignment horizontal="center"/>
      <protection/>
    </xf>
    <xf numFmtId="0" fontId="8" fillId="0" borderId="12" xfId="18" applyFont="1" applyFill="1" applyBorder="1" applyAlignment="1">
      <alignment horizontal="center"/>
      <protection/>
    </xf>
    <xf numFmtId="0" fontId="14" fillId="0" borderId="2" xfId="18" applyFont="1" applyFill="1" applyBorder="1" applyAlignment="1">
      <alignment/>
      <protection/>
    </xf>
    <xf numFmtId="0" fontId="14" fillId="0" borderId="0" xfId="18" applyFont="1" applyFill="1" applyAlignment="1">
      <alignment horizontal="right"/>
      <protection/>
    </xf>
    <xf numFmtId="0" fontId="14" fillId="0" borderId="0" xfId="18" applyFont="1" applyFill="1" applyBorder="1" applyAlignment="1">
      <alignment horizontal="right"/>
      <protection/>
    </xf>
    <xf numFmtId="0" fontId="14" fillId="0" borderId="2" xfId="18" applyFont="1" applyFill="1" applyBorder="1" applyAlignment="1">
      <alignment horizontal="right"/>
      <protection/>
    </xf>
    <xf numFmtId="0" fontId="14" fillId="0" borderId="0" xfId="18" applyFont="1" applyFill="1" applyAlignment="1">
      <alignment/>
      <protection/>
    </xf>
    <xf numFmtId="0" fontId="4" fillId="0" borderId="2" xfId="15" applyFont="1" applyBorder="1" applyAlignment="1">
      <alignment horizontal="center" vertical="center"/>
      <protection/>
    </xf>
    <xf numFmtId="180" fontId="8" fillId="0" borderId="0" xfId="18" applyNumberFormat="1" applyFont="1" applyFill="1" applyAlignment="1" applyProtection="1">
      <alignment horizontal="right" vertical="center"/>
      <protection locked="0"/>
    </xf>
    <xf numFmtId="180" fontId="8" fillId="0" borderId="0" xfId="18" applyNumberFormat="1" applyFont="1" applyFill="1" applyBorder="1" applyAlignment="1" applyProtection="1">
      <alignment horizontal="right" vertical="center"/>
      <protection locked="0"/>
    </xf>
    <xf numFmtId="180" fontId="8" fillId="0" borderId="2" xfId="18" applyNumberFormat="1" applyFont="1" applyFill="1" applyBorder="1" applyAlignment="1" applyProtection="1">
      <alignment horizontal="right" vertical="center"/>
      <protection locked="0"/>
    </xf>
    <xf numFmtId="0" fontId="8" fillId="0" borderId="0" xfId="18" applyFont="1" applyFill="1" applyBorder="1" applyAlignment="1" applyProtection="1" quotePrefix="1">
      <alignment vertical="center"/>
      <protection locked="0"/>
    </xf>
    <xf numFmtId="0" fontId="8" fillId="0" borderId="0" xfId="18" applyFont="1" applyFill="1" applyAlignment="1">
      <alignment vertical="center"/>
      <protection/>
    </xf>
    <xf numFmtId="185" fontId="8" fillId="0" borderId="0" xfId="18" applyNumberFormat="1" applyFont="1" applyFill="1" applyAlignment="1" applyProtection="1">
      <alignment horizontal="right" vertical="center"/>
      <protection locked="0"/>
    </xf>
    <xf numFmtId="185" fontId="8" fillId="0" borderId="0" xfId="18" applyNumberFormat="1" applyFont="1" applyFill="1" applyBorder="1" applyAlignment="1" applyProtection="1">
      <alignment horizontal="right" vertical="center"/>
      <protection locked="0"/>
    </xf>
    <xf numFmtId="185" fontId="8" fillId="0" borderId="2" xfId="18" applyNumberFormat="1" applyFont="1" applyFill="1" applyBorder="1" applyAlignment="1" applyProtection="1">
      <alignment horizontal="right" vertical="center"/>
      <protection locked="0"/>
    </xf>
    <xf numFmtId="0" fontId="8" fillId="0" borderId="0" xfId="16" applyFont="1" applyAlignment="1" applyProtection="1" quotePrefix="1">
      <alignment vertical="center"/>
      <protection locked="0"/>
    </xf>
    <xf numFmtId="184" fontId="8" fillId="0" borderId="0" xfId="18" applyNumberFormat="1" applyFont="1" applyFill="1" applyAlignment="1" applyProtection="1">
      <alignment horizontal="right" vertical="center"/>
      <protection locked="0"/>
    </xf>
    <xf numFmtId="184" fontId="8" fillId="0" borderId="0" xfId="18" applyNumberFormat="1" applyFont="1" applyFill="1" applyBorder="1" applyAlignment="1" applyProtection="1">
      <alignment horizontal="right" vertical="center"/>
      <protection locked="0"/>
    </xf>
    <xf numFmtId="184" fontId="8" fillId="0" borderId="2" xfId="18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quotePrefix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84" fontId="8" fillId="0" borderId="0" xfId="18" applyNumberFormat="1" applyFont="1" applyFill="1" applyAlignment="1">
      <alignment horizontal="right" vertical="center"/>
      <protection/>
    </xf>
    <xf numFmtId="184" fontId="8" fillId="0" borderId="2" xfId="18" applyNumberFormat="1" applyFont="1" applyFill="1" applyBorder="1" applyAlignment="1">
      <alignment horizontal="right" vertical="center"/>
      <protection/>
    </xf>
    <xf numFmtId="0" fontId="8" fillId="0" borderId="13" xfId="16" applyFont="1" applyBorder="1" applyAlignment="1" applyProtection="1" quotePrefix="1">
      <alignment vertical="center"/>
      <protection locked="0"/>
    </xf>
    <xf numFmtId="0" fontId="8" fillId="0" borderId="0" xfId="16" applyFont="1" applyBorder="1" applyAlignment="1" applyProtection="1" quotePrefix="1">
      <alignment vertical="center"/>
      <protection locked="0"/>
    </xf>
    <xf numFmtId="0" fontId="15" fillId="0" borderId="2" xfId="0" applyFont="1" applyBorder="1" applyAlignment="1">
      <alignment horizontal="distributed" vertical="center"/>
    </xf>
    <xf numFmtId="184" fontId="15" fillId="0" borderId="0" xfId="18" applyNumberFormat="1" applyFont="1" applyFill="1" applyAlignment="1">
      <alignment horizontal="right" vertical="center"/>
      <protection/>
    </xf>
    <xf numFmtId="184" fontId="15" fillId="0" borderId="2" xfId="18" applyNumberFormat="1" applyFont="1" applyFill="1" applyBorder="1" applyAlignment="1">
      <alignment horizontal="right" vertical="center"/>
      <protection/>
    </xf>
    <xf numFmtId="0" fontId="15" fillId="0" borderId="0" xfId="16" applyFont="1" applyAlignment="1" applyProtection="1" quotePrefix="1">
      <alignment vertical="center"/>
      <protection locked="0"/>
    </xf>
    <xf numFmtId="0" fontId="15" fillId="0" borderId="0" xfId="18" applyFont="1" applyFill="1" applyAlignment="1">
      <alignment vertical="center"/>
      <protection/>
    </xf>
    <xf numFmtId="0" fontId="8" fillId="0" borderId="2" xfId="16" applyFont="1" applyBorder="1" applyAlignment="1" quotePrefix="1">
      <alignment horizontal="left"/>
      <protection/>
    </xf>
    <xf numFmtId="184" fontId="8" fillId="0" borderId="0" xfId="18" applyNumberFormat="1" applyFont="1" applyFill="1" applyAlignment="1">
      <alignment horizontal="right"/>
      <protection/>
    </xf>
    <xf numFmtId="184" fontId="8" fillId="0" borderId="0" xfId="18" applyNumberFormat="1" applyFont="1" applyFill="1" applyAlignment="1" applyProtection="1">
      <alignment horizontal="right"/>
      <protection locked="0"/>
    </xf>
    <xf numFmtId="184" fontId="8" fillId="0" borderId="0" xfId="18" applyNumberFormat="1" applyFont="1" applyFill="1" applyBorder="1" applyAlignment="1" applyProtection="1">
      <alignment horizontal="right"/>
      <protection locked="0"/>
    </xf>
    <xf numFmtId="184" fontId="8" fillId="0" borderId="2" xfId="18" applyNumberFormat="1" applyFont="1" applyFill="1" applyBorder="1" applyAlignment="1" applyProtection="1">
      <alignment horizontal="right"/>
      <protection locked="0"/>
    </xf>
    <xf numFmtId="184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Alignment="1" applyProtection="1">
      <alignment horizontal="right"/>
      <protection locked="0"/>
    </xf>
    <xf numFmtId="184" fontId="8" fillId="0" borderId="2" xfId="0" applyNumberFormat="1" applyFont="1" applyFill="1" applyBorder="1" applyAlignment="1" applyProtection="1">
      <alignment horizontal="right"/>
      <protection locked="0"/>
    </xf>
    <xf numFmtId="0" fontId="8" fillId="0" borderId="0" xfId="15" applyFont="1" applyAlignment="1" applyProtection="1">
      <alignment horizontal="left" vertical="center" indent="1"/>
      <protection locked="0"/>
    </xf>
    <xf numFmtId="0" fontId="8" fillId="0" borderId="2" xfId="15" applyFont="1" applyBorder="1" applyAlignment="1">
      <alignment horizontal="center" vertical="center"/>
      <protection/>
    </xf>
    <xf numFmtId="184" fontId="8" fillId="0" borderId="0" xfId="18" applyNumberFormat="1" applyFont="1" applyFill="1" applyBorder="1" applyAlignment="1">
      <alignment horizontal="right"/>
      <protection/>
    </xf>
    <xf numFmtId="184" fontId="8" fillId="0" borderId="2" xfId="0" applyNumberFormat="1" applyFont="1" applyFill="1" applyBorder="1" applyAlignment="1">
      <alignment horizontal="right"/>
    </xf>
    <xf numFmtId="0" fontId="8" fillId="0" borderId="0" xfId="15" applyFont="1" applyAlignment="1" applyProtection="1">
      <alignment horizontal="left" vertical="center" indent="2"/>
      <protection locked="0"/>
    </xf>
    <xf numFmtId="0" fontId="8" fillId="0" borderId="2" xfId="15" applyFont="1" applyBorder="1" applyAlignment="1">
      <alignment horizontal="left" vertical="center" indent="1"/>
      <protection/>
    </xf>
    <xf numFmtId="184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0" xfId="18" applyFont="1" applyBorder="1" applyAlignment="1">
      <alignment/>
      <protection/>
    </xf>
    <xf numFmtId="0" fontId="8" fillId="0" borderId="1" xfId="18" applyFont="1" applyFill="1" applyBorder="1" applyAlignment="1">
      <alignment/>
      <protection/>
    </xf>
    <xf numFmtId="0" fontId="7" fillId="0" borderId="1" xfId="18" applyFont="1" applyFill="1" applyBorder="1" applyAlignment="1">
      <alignment/>
      <protection/>
    </xf>
    <xf numFmtId="0" fontId="8" fillId="0" borderId="2" xfId="17" applyFont="1" applyBorder="1" applyAlignment="1">
      <alignment horizontal="left"/>
      <protection/>
    </xf>
    <xf numFmtId="0" fontId="8" fillId="0" borderId="0" xfId="17" applyFont="1" applyAlignment="1">
      <alignment vertical="center"/>
      <protection/>
    </xf>
  </cellXfs>
  <cellStyles count="12">
    <cellStyle name="Normal" xfId="0"/>
    <cellStyle name="一般_27H" xfId="15"/>
    <cellStyle name="一般_312" xfId="16"/>
    <cellStyle name="一般_321" xfId="17"/>
    <cellStyle name="一般_322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C8" sqref="C8"/>
    </sheetView>
  </sheetViews>
  <sheetFormatPr defaultColWidth="9.00390625" defaultRowHeight="16.5"/>
  <cols>
    <col min="1" max="1" width="18.375" style="2" customWidth="1"/>
    <col min="2" max="2" width="6.00390625" style="2" customWidth="1"/>
    <col min="3" max="3" width="7.75390625" style="2" customWidth="1"/>
    <col min="4" max="4" width="5.50390625" style="2" customWidth="1"/>
    <col min="5" max="5" width="7.75390625" style="2" customWidth="1"/>
    <col min="6" max="6" width="5.50390625" style="2" customWidth="1"/>
    <col min="7" max="7" width="7.75390625" style="2" customWidth="1"/>
    <col min="8" max="8" width="5.50390625" style="2" customWidth="1"/>
    <col min="9" max="9" width="7.75390625" style="2" customWidth="1"/>
    <col min="10" max="10" width="5.50390625" style="2" customWidth="1"/>
    <col min="11" max="11" width="7.75390625" style="2" customWidth="1"/>
    <col min="12" max="12" width="16.125" style="2" customWidth="1"/>
    <col min="13" max="13" width="7.375" style="2" customWidth="1"/>
    <col min="14" max="14" width="8.875" style="2" customWidth="1"/>
    <col min="15" max="15" width="7.375" style="2" customWidth="1"/>
    <col min="16" max="16" width="8.875" style="2" customWidth="1"/>
    <col min="17" max="17" width="7.375" style="2" customWidth="1"/>
    <col min="18" max="18" width="8.875" style="2" customWidth="1"/>
    <col min="19" max="19" width="7.375" style="2" customWidth="1"/>
    <col min="20" max="20" width="8.875" style="2" customWidth="1"/>
    <col min="21" max="21" width="18.375" style="2" customWidth="1"/>
    <col min="22" max="16384" width="8.75390625" style="2" customWidth="1"/>
  </cols>
  <sheetData>
    <row r="1" spans="1:21" ht="10.5" customHeight="1">
      <c r="A1" s="1" t="s">
        <v>51</v>
      </c>
      <c r="L1" s="3"/>
      <c r="T1" s="4"/>
      <c r="U1" s="5" t="s">
        <v>0</v>
      </c>
    </row>
    <row r="2" spans="1:21" s="9" customFormat="1" ht="27" customHeight="1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6" t="s">
        <v>1</v>
      </c>
      <c r="N2" s="7"/>
      <c r="O2" s="7"/>
      <c r="P2" s="7"/>
      <c r="Q2" s="7"/>
      <c r="R2" s="7"/>
      <c r="S2" s="7"/>
      <c r="T2" s="7"/>
      <c r="U2" s="7"/>
    </row>
    <row r="3" spans="1:21" ht="18" customHeight="1">
      <c r="A3" s="10" t="s">
        <v>53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3"/>
      <c r="M3" s="10" t="s">
        <v>2</v>
      </c>
      <c r="N3" s="11"/>
      <c r="O3" s="11"/>
      <c r="P3" s="11"/>
      <c r="Q3" s="11"/>
      <c r="R3" s="12"/>
      <c r="S3" s="12"/>
      <c r="T3" s="11"/>
      <c r="U3" s="11"/>
    </row>
    <row r="4" spans="1:21" s="15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3"/>
      <c r="N4" s="13"/>
      <c r="O4" s="13"/>
      <c r="P4" s="13"/>
      <c r="Q4" s="13"/>
      <c r="R4" s="13"/>
      <c r="S4" s="13"/>
      <c r="T4" s="13"/>
      <c r="U4" s="13"/>
    </row>
    <row r="5" spans="1:21" s="4" customFormat="1" ht="12.75" customHeight="1">
      <c r="A5" s="16"/>
      <c r="B5" s="17" t="s">
        <v>54</v>
      </c>
      <c r="C5" s="18"/>
      <c r="D5" s="18"/>
      <c r="E5" s="18"/>
      <c r="F5" s="18"/>
      <c r="G5" s="18"/>
      <c r="H5" s="18"/>
      <c r="I5" s="18"/>
      <c r="J5" s="18"/>
      <c r="K5" s="18"/>
      <c r="L5" s="19"/>
      <c r="M5" s="18" t="s">
        <v>3</v>
      </c>
      <c r="N5" s="18"/>
      <c r="O5" s="18"/>
      <c r="P5" s="18"/>
      <c r="Q5" s="18"/>
      <c r="R5" s="18"/>
      <c r="S5" s="18"/>
      <c r="T5" s="20"/>
      <c r="U5" s="19"/>
    </row>
    <row r="6" spans="1:20" s="4" customFormat="1" ht="12.75" customHeight="1">
      <c r="A6" s="21"/>
      <c r="B6" s="22" t="s">
        <v>55</v>
      </c>
      <c r="C6" s="23"/>
      <c r="D6" s="24" t="s">
        <v>56</v>
      </c>
      <c r="E6" s="23"/>
      <c r="F6" s="24" t="s">
        <v>57</v>
      </c>
      <c r="G6" s="23"/>
      <c r="H6" s="24" t="s">
        <v>58</v>
      </c>
      <c r="I6" s="23"/>
      <c r="J6" s="24" t="s">
        <v>59</v>
      </c>
      <c r="K6" s="23"/>
      <c r="L6" s="25"/>
      <c r="M6" s="24" t="s">
        <v>60</v>
      </c>
      <c r="N6" s="23"/>
      <c r="O6" s="24" t="s">
        <v>61</v>
      </c>
      <c r="P6" s="23"/>
      <c r="Q6" s="24" t="s">
        <v>62</v>
      </c>
      <c r="R6" s="23"/>
      <c r="S6" s="24" t="s">
        <v>63</v>
      </c>
      <c r="T6" s="26"/>
    </row>
    <row r="7" spans="1:21" s="4" customFormat="1" ht="12.75" customHeight="1">
      <c r="A7" s="27" t="s">
        <v>64</v>
      </c>
      <c r="B7" s="18" t="s">
        <v>4</v>
      </c>
      <c r="C7" s="28"/>
      <c r="D7" s="24" t="s">
        <v>65</v>
      </c>
      <c r="E7" s="23"/>
      <c r="F7" s="24" t="s">
        <v>66</v>
      </c>
      <c r="G7" s="23"/>
      <c r="H7" s="24" t="s">
        <v>67</v>
      </c>
      <c r="I7" s="23"/>
      <c r="J7" s="24" t="s">
        <v>68</v>
      </c>
      <c r="K7" s="23"/>
      <c r="L7" s="25"/>
      <c r="M7" s="24" t="s">
        <v>69</v>
      </c>
      <c r="N7" s="23"/>
      <c r="O7" s="24" t="s">
        <v>70</v>
      </c>
      <c r="P7" s="23"/>
      <c r="Q7" s="24" t="s">
        <v>71</v>
      </c>
      <c r="R7" s="23"/>
      <c r="S7" s="24" t="s">
        <v>5</v>
      </c>
      <c r="T7" s="26"/>
      <c r="U7" s="29" t="s">
        <v>6</v>
      </c>
    </row>
    <row r="8" spans="1:21" s="4" customFormat="1" ht="12.75" customHeight="1">
      <c r="A8" s="16"/>
      <c r="B8" s="30" t="s">
        <v>7</v>
      </c>
      <c r="C8" s="30" t="s">
        <v>8</v>
      </c>
      <c r="D8" s="31" t="s">
        <v>9</v>
      </c>
      <c r="E8" s="32" t="s">
        <v>10</v>
      </c>
      <c r="F8" s="32" t="s">
        <v>9</v>
      </c>
      <c r="G8" s="32" t="s">
        <v>10</v>
      </c>
      <c r="H8" s="32" t="s">
        <v>9</v>
      </c>
      <c r="I8" s="32" t="s">
        <v>10</v>
      </c>
      <c r="J8" s="32" t="s">
        <v>9</v>
      </c>
      <c r="K8" s="32" t="s">
        <v>10</v>
      </c>
      <c r="L8" s="25"/>
      <c r="M8" s="32" t="s">
        <v>9</v>
      </c>
      <c r="N8" s="32" t="s">
        <v>10</v>
      </c>
      <c r="O8" s="32" t="s">
        <v>9</v>
      </c>
      <c r="P8" s="32" t="s">
        <v>10</v>
      </c>
      <c r="Q8" s="32" t="s">
        <v>9</v>
      </c>
      <c r="R8" s="32" t="s">
        <v>10</v>
      </c>
      <c r="S8" s="32" t="s">
        <v>9</v>
      </c>
      <c r="T8" s="33" t="s">
        <v>10</v>
      </c>
      <c r="U8" s="25"/>
    </row>
    <row r="9" spans="1:21" s="4" customFormat="1" ht="12.75" customHeight="1">
      <c r="A9" s="34"/>
      <c r="B9" s="35" t="s">
        <v>11</v>
      </c>
      <c r="C9" s="35" t="s">
        <v>12</v>
      </c>
      <c r="D9" s="35" t="s">
        <v>11</v>
      </c>
      <c r="E9" s="35" t="s">
        <v>12</v>
      </c>
      <c r="F9" s="35" t="s">
        <v>11</v>
      </c>
      <c r="G9" s="35" t="s">
        <v>12</v>
      </c>
      <c r="H9" s="35" t="s">
        <v>11</v>
      </c>
      <c r="I9" s="35" t="s">
        <v>12</v>
      </c>
      <c r="J9" s="35" t="s">
        <v>11</v>
      </c>
      <c r="K9" s="35" t="s">
        <v>12</v>
      </c>
      <c r="L9" s="25"/>
      <c r="M9" s="35" t="s">
        <v>11</v>
      </c>
      <c r="N9" s="35" t="s">
        <v>12</v>
      </c>
      <c r="O9" s="35" t="s">
        <v>11</v>
      </c>
      <c r="P9" s="35" t="s">
        <v>12</v>
      </c>
      <c r="Q9" s="35" t="s">
        <v>11</v>
      </c>
      <c r="R9" s="35" t="s">
        <v>12</v>
      </c>
      <c r="S9" s="35" t="s">
        <v>11</v>
      </c>
      <c r="T9" s="36" t="s">
        <v>12</v>
      </c>
      <c r="U9" s="37"/>
    </row>
    <row r="10" spans="1:21" s="42" customFormat="1" ht="4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39"/>
      <c r="N10" s="39"/>
      <c r="O10" s="39"/>
      <c r="P10" s="39"/>
      <c r="Q10" s="39"/>
      <c r="R10" s="39"/>
      <c r="S10" s="39"/>
      <c r="T10" s="41"/>
      <c r="U10" s="40"/>
    </row>
    <row r="11" spans="1:21" s="48" customFormat="1" ht="9" customHeight="1" hidden="1">
      <c r="A11" s="43" t="s">
        <v>72</v>
      </c>
      <c r="B11" s="44">
        <v>47221</v>
      </c>
      <c r="C11" s="44">
        <v>8565250</v>
      </c>
      <c r="D11" s="44">
        <v>31608</v>
      </c>
      <c r="E11" s="44">
        <v>542931</v>
      </c>
      <c r="F11" s="44">
        <v>5776</v>
      </c>
      <c r="G11" s="44">
        <v>818611</v>
      </c>
      <c r="H11" s="44">
        <v>2764</v>
      </c>
      <c r="I11" s="44">
        <v>676860</v>
      </c>
      <c r="J11" s="44">
        <v>3114</v>
      </c>
      <c r="K11" s="44">
        <v>1213238</v>
      </c>
      <c r="L11" s="45"/>
      <c r="M11" s="44">
        <v>3042</v>
      </c>
      <c r="N11" s="44">
        <v>2207020</v>
      </c>
      <c r="O11" s="45">
        <v>525</v>
      </c>
      <c r="P11" s="44">
        <v>713113</v>
      </c>
      <c r="Q11" s="44">
        <v>312</v>
      </c>
      <c r="R11" s="44">
        <v>939436</v>
      </c>
      <c r="S11" s="44">
        <v>80</v>
      </c>
      <c r="T11" s="46">
        <v>1454041</v>
      </c>
      <c r="U11" s="47" t="s">
        <v>13</v>
      </c>
    </row>
    <row r="12" spans="1:21" s="48" customFormat="1" ht="9" customHeight="1" hidden="1">
      <c r="A12" s="43" t="s">
        <v>73</v>
      </c>
      <c r="B12" s="49">
        <v>39662</v>
      </c>
      <c r="C12" s="49">
        <v>10089137</v>
      </c>
      <c r="D12" s="49">
        <v>24695</v>
      </c>
      <c r="E12" s="49">
        <v>406404</v>
      </c>
      <c r="F12" s="49">
        <v>4407</v>
      </c>
      <c r="G12" s="49">
        <v>625375</v>
      </c>
      <c r="H12" s="49">
        <v>2345</v>
      </c>
      <c r="I12" s="49">
        <v>575407</v>
      </c>
      <c r="J12" s="49">
        <v>2683</v>
      </c>
      <c r="K12" s="49">
        <v>1046774</v>
      </c>
      <c r="L12" s="50"/>
      <c r="M12" s="49">
        <v>4303</v>
      </c>
      <c r="N12" s="49">
        <v>3297781</v>
      </c>
      <c r="O12" s="50">
        <v>688</v>
      </c>
      <c r="P12" s="49">
        <v>971503</v>
      </c>
      <c r="Q12" s="49">
        <v>439</v>
      </c>
      <c r="R12" s="49">
        <v>1367429</v>
      </c>
      <c r="S12" s="49">
        <v>102</v>
      </c>
      <c r="T12" s="51">
        <v>1798464</v>
      </c>
      <c r="U12" s="52" t="s">
        <v>14</v>
      </c>
    </row>
    <row r="13" spans="1:21" s="48" customFormat="1" ht="9" customHeight="1" hidden="1">
      <c r="A13" s="43" t="s">
        <v>74</v>
      </c>
      <c r="B13" s="53">
        <v>33247</v>
      </c>
      <c r="C13" s="53">
        <v>9754460</v>
      </c>
      <c r="D13" s="53">
        <v>19712</v>
      </c>
      <c r="E13" s="53">
        <v>352251</v>
      </c>
      <c r="F13" s="53">
        <v>4082</v>
      </c>
      <c r="G13" s="53">
        <v>577880</v>
      </c>
      <c r="H13" s="53">
        <v>1749</v>
      </c>
      <c r="I13" s="53">
        <v>428581</v>
      </c>
      <c r="J13" s="53">
        <v>2231</v>
      </c>
      <c r="K13" s="53">
        <v>873302</v>
      </c>
      <c r="L13" s="54"/>
      <c r="M13" s="53">
        <v>4103</v>
      </c>
      <c r="N13" s="53">
        <v>3156933</v>
      </c>
      <c r="O13" s="53">
        <v>812</v>
      </c>
      <c r="P13" s="53">
        <v>1119817</v>
      </c>
      <c r="Q13" s="53">
        <v>446</v>
      </c>
      <c r="R13" s="53">
        <v>1367373</v>
      </c>
      <c r="S13" s="53">
        <v>112</v>
      </c>
      <c r="T13" s="55">
        <v>1878323</v>
      </c>
      <c r="U13" s="52" t="s">
        <v>15</v>
      </c>
    </row>
    <row r="14" spans="1:21" s="48" customFormat="1" ht="9" customHeight="1">
      <c r="A14" s="43" t="s">
        <v>75</v>
      </c>
      <c r="B14" s="53">
        <v>29771</v>
      </c>
      <c r="C14" s="53">
        <v>9844920</v>
      </c>
      <c r="D14" s="53">
        <v>17122</v>
      </c>
      <c r="E14" s="53">
        <v>332814</v>
      </c>
      <c r="F14" s="53">
        <v>3747</v>
      </c>
      <c r="G14" s="53">
        <v>536111</v>
      </c>
      <c r="H14" s="53">
        <v>1357</v>
      </c>
      <c r="I14" s="53">
        <v>331870</v>
      </c>
      <c r="J14" s="53">
        <v>2000</v>
      </c>
      <c r="K14" s="53">
        <v>790001</v>
      </c>
      <c r="L14" s="54"/>
      <c r="M14" s="53">
        <v>3738</v>
      </c>
      <c r="N14" s="53">
        <v>2845911</v>
      </c>
      <c r="O14" s="53">
        <v>1204</v>
      </c>
      <c r="P14" s="53">
        <v>1616107</v>
      </c>
      <c r="Q14" s="53">
        <v>480</v>
      </c>
      <c r="R14" s="53">
        <v>1442096</v>
      </c>
      <c r="S14" s="53">
        <v>123</v>
      </c>
      <c r="T14" s="55">
        <v>1950010</v>
      </c>
      <c r="U14" s="52" t="s">
        <v>16</v>
      </c>
    </row>
    <row r="15" spans="1:21" s="48" customFormat="1" ht="9" customHeight="1">
      <c r="A15" s="56">
        <v>83</v>
      </c>
      <c r="B15" s="53">
        <v>27324</v>
      </c>
      <c r="C15" s="53">
        <v>10065552</v>
      </c>
      <c r="D15" s="53">
        <v>14762</v>
      </c>
      <c r="E15" s="53">
        <v>309826</v>
      </c>
      <c r="F15" s="53">
        <v>3695</v>
      </c>
      <c r="G15" s="53">
        <v>526136</v>
      </c>
      <c r="H15" s="53">
        <v>1335</v>
      </c>
      <c r="I15" s="53">
        <v>326389</v>
      </c>
      <c r="J15" s="53">
        <v>1873</v>
      </c>
      <c r="K15" s="53">
        <v>742791</v>
      </c>
      <c r="L15" s="54"/>
      <c r="M15" s="53">
        <v>3611</v>
      </c>
      <c r="N15" s="53">
        <v>2739324</v>
      </c>
      <c r="O15" s="53">
        <v>1401</v>
      </c>
      <c r="P15" s="53">
        <v>1880166</v>
      </c>
      <c r="Q15" s="53">
        <v>512</v>
      </c>
      <c r="R15" s="53">
        <v>1520183</v>
      </c>
      <c r="S15" s="53">
        <v>135</v>
      </c>
      <c r="T15" s="55">
        <v>2020737</v>
      </c>
      <c r="U15" s="52" t="s">
        <v>17</v>
      </c>
    </row>
    <row r="16" spans="1:21" s="48" customFormat="1" ht="9" customHeight="1">
      <c r="A16" s="57">
        <v>84</v>
      </c>
      <c r="B16" s="53">
        <v>26153</v>
      </c>
      <c r="C16" s="53">
        <v>10508502</v>
      </c>
      <c r="D16" s="53">
        <v>13373</v>
      </c>
      <c r="E16" s="53">
        <v>301256</v>
      </c>
      <c r="F16" s="53">
        <v>3641</v>
      </c>
      <c r="G16" s="53">
        <v>522670</v>
      </c>
      <c r="H16" s="53">
        <v>1357</v>
      </c>
      <c r="I16" s="53">
        <v>331384</v>
      </c>
      <c r="J16" s="53">
        <v>1862</v>
      </c>
      <c r="K16" s="53">
        <v>732819</v>
      </c>
      <c r="L16" s="54"/>
      <c r="M16" s="53">
        <v>3540</v>
      </c>
      <c r="N16" s="53">
        <v>2664138</v>
      </c>
      <c r="O16" s="53">
        <v>1667</v>
      </c>
      <c r="P16" s="53">
        <v>2248410</v>
      </c>
      <c r="Q16" s="53">
        <v>571</v>
      </c>
      <c r="R16" s="53">
        <v>1683975</v>
      </c>
      <c r="S16" s="53">
        <v>142</v>
      </c>
      <c r="T16" s="55">
        <v>2023850</v>
      </c>
      <c r="U16" s="52" t="s">
        <v>18</v>
      </c>
    </row>
    <row r="17" spans="1:21" s="48" customFormat="1" ht="9" customHeight="1">
      <c r="A17" s="57">
        <v>85</v>
      </c>
      <c r="B17" s="53">
        <v>25357</v>
      </c>
      <c r="C17" s="53">
        <v>10698316</v>
      </c>
      <c r="D17" s="53">
        <v>11985</v>
      </c>
      <c r="E17" s="53">
        <v>312584</v>
      </c>
      <c r="F17" s="53">
        <v>3798</v>
      </c>
      <c r="G17" s="53">
        <v>545106</v>
      </c>
      <c r="H17" s="53">
        <v>1510</v>
      </c>
      <c r="I17" s="53">
        <v>370051</v>
      </c>
      <c r="J17" s="53">
        <v>1968</v>
      </c>
      <c r="K17" s="53">
        <v>773424</v>
      </c>
      <c r="L17" s="54"/>
      <c r="M17" s="53">
        <v>3686</v>
      </c>
      <c r="N17" s="53">
        <v>2745374</v>
      </c>
      <c r="O17" s="53">
        <v>1717</v>
      </c>
      <c r="P17" s="53">
        <v>2340974</v>
      </c>
      <c r="Q17" s="53">
        <v>551</v>
      </c>
      <c r="R17" s="53">
        <v>1620459</v>
      </c>
      <c r="S17" s="53">
        <v>142</v>
      </c>
      <c r="T17" s="55">
        <v>1990344</v>
      </c>
      <c r="U17" s="52" t="s">
        <v>19</v>
      </c>
    </row>
    <row r="18" spans="1:21" s="48" customFormat="1" ht="9" customHeight="1">
      <c r="A18" s="57">
        <v>86</v>
      </c>
      <c r="B18" s="58">
        <v>20454</v>
      </c>
      <c r="C18" s="58">
        <v>7966887</v>
      </c>
      <c r="D18" s="58">
        <v>9843</v>
      </c>
      <c r="E18" s="58">
        <v>265161</v>
      </c>
      <c r="F18" s="58">
        <v>3173</v>
      </c>
      <c r="G18" s="58">
        <v>453066</v>
      </c>
      <c r="H18" s="58">
        <v>1348</v>
      </c>
      <c r="I18" s="58">
        <v>330374</v>
      </c>
      <c r="J18" s="58">
        <v>1757</v>
      </c>
      <c r="K18" s="58">
        <v>692560</v>
      </c>
      <c r="L18" s="54"/>
      <c r="M18" s="53">
        <v>2545</v>
      </c>
      <c r="N18" s="53">
        <v>1861445</v>
      </c>
      <c r="O18" s="53">
        <v>1260</v>
      </c>
      <c r="P18" s="53">
        <v>1698977</v>
      </c>
      <c r="Q18" s="53">
        <v>409</v>
      </c>
      <c r="R18" s="53">
        <v>1187508</v>
      </c>
      <c r="S18" s="53">
        <v>119</v>
      </c>
      <c r="T18" s="55">
        <v>1477796</v>
      </c>
      <c r="U18" s="52" t="s">
        <v>20</v>
      </c>
    </row>
    <row r="19" spans="1:21" s="48" customFormat="1" ht="9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4"/>
      <c r="M19" s="53"/>
      <c r="N19" s="53"/>
      <c r="O19" s="53"/>
      <c r="P19" s="53"/>
      <c r="Q19" s="53"/>
      <c r="R19" s="53"/>
      <c r="S19" s="53"/>
      <c r="T19" s="55"/>
      <c r="U19" s="52"/>
    </row>
    <row r="20" spans="1:21" s="48" customFormat="1" ht="9" customHeight="1">
      <c r="A20" s="57">
        <v>87</v>
      </c>
      <c r="B20" s="58">
        <v>17072</v>
      </c>
      <c r="C20" s="58">
        <v>6538596</v>
      </c>
      <c r="D20" s="58">
        <v>8734</v>
      </c>
      <c r="E20" s="58">
        <v>204684</v>
      </c>
      <c r="F20" s="58">
        <v>2431</v>
      </c>
      <c r="G20" s="58">
        <v>339240</v>
      </c>
      <c r="H20" s="58">
        <v>1015</v>
      </c>
      <c r="I20" s="58">
        <v>247675</v>
      </c>
      <c r="J20" s="58">
        <v>1359</v>
      </c>
      <c r="K20" s="58">
        <v>531379</v>
      </c>
      <c r="L20" s="54"/>
      <c r="M20" s="53">
        <v>2054</v>
      </c>
      <c r="N20" s="53">
        <v>1492716</v>
      </c>
      <c r="O20" s="53">
        <v>1009</v>
      </c>
      <c r="P20" s="53">
        <v>1370313</v>
      </c>
      <c r="Q20" s="53">
        <v>361</v>
      </c>
      <c r="R20" s="53">
        <v>1028970</v>
      </c>
      <c r="S20" s="53">
        <v>109</v>
      </c>
      <c r="T20" s="55">
        <v>1323619</v>
      </c>
      <c r="U20" s="52" t="s">
        <v>21</v>
      </c>
    </row>
    <row r="21" spans="1:21" s="48" customFormat="1" ht="9" customHeight="1">
      <c r="A21" s="57">
        <v>88</v>
      </c>
      <c r="B21" s="58">
        <v>16016</v>
      </c>
      <c r="C21" s="58">
        <v>7243194</v>
      </c>
      <c r="D21" s="58">
        <v>7511</v>
      </c>
      <c r="E21" s="58">
        <v>185000</v>
      </c>
      <c r="F21" s="58">
        <v>2076</v>
      </c>
      <c r="G21" s="58">
        <v>289735</v>
      </c>
      <c r="H21" s="58">
        <v>1056</v>
      </c>
      <c r="I21" s="58">
        <v>259712</v>
      </c>
      <c r="J21" s="58">
        <v>1325</v>
      </c>
      <c r="K21" s="58">
        <v>518022</v>
      </c>
      <c r="L21" s="58"/>
      <c r="M21" s="58">
        <v>2218</v>
      </c>
      <c r="N21" s="58">
        <v>1630875</v>
      </c>
      <c r="O21" s="58">
        <v>1300</v>
      </c>
      <c r="P21" s="58">
        <v>1774108</v>
      </c>
      <c r="Q21" s="58">
        <v>407</v>
      </c>
      <c r="R21" s="58">
        <v>1163432</v>
      </c>
      <c r="S21" s="58">
        <v>123</v>
      </c>
      <c r="T21" s="59">
        <v>1422310</v>
      </c>
      <c r="U21" s="60" t="s">
        <v>22</v>
      </c>
    </row>
    <row r="22" spans="1:21" s="48" customFormat="1" ht="9" customHeight="1">
      <c r="A22" s="57">
        <v>89</v>
      </c>
      <c r="B22" s="58">
        <v>15629</v>
      </c>
      <c r="C22" s="58">
        <v>7494954</v>
      </c>
      <c r="D22" s="58">
        <v>7162</v>
      </c>
      <c r="E22" s="58">
        <v>166119</v>
      </c>
      <c r="F22" s="58">
        <v>1910</v>
      </c>
      <c r="G22" s="58">
        <v>272418</v>
      </c>
      <c r="H22" s="58">
        <v>978</v>
      </c>
      <c r="I22" s="58">
        <v>240439</v>
      </c>
      <c r="J22" s="58">
        <v>1349</v>
      </c>
      <c r="K22" s="58">
        <v>530128</v>
      </c>
      <c r="L22" s="58"/>
      <c r="M22" s="58">
        <v>2302</v>
      </c>
      <c r="N22" s="58">
        <v>1714157</v>
      </c>
      <c r="O22" s="58">
        <v>1361</v>
      </c>
      <c r="P22" s="58">
        <v>1865321</v>
      </c>
      <c r="Q22" s="58">
        <v>447</v>
      </c>
      <c r="R22" s="58">
        <v>1300733</v>
      </c>
      <c r="S22" s="58">
        <v>120</v>
      </c>
      <c r="T22" s="59">
        <v>1405639</v>
      </c>
      <c r="U22" s="61" t="s">
        <v>23</v>
      </c>
    </row>
    <row r="23" spans="1:21" s="48" customFormat="1" ht="9" customHeight="1">
      <c r="A23" s="57">
        <v>90</v>
      </c>
      <c r="B23" s="58">
        <v>13753</v>
      </c>
      <c r="C23" s="58">
        <v>7164605</v>
      </c>
      <c r="D23" s="58">
        <v>5941</v>
      </c>
      <c r="E23" s="58">
        <v>134014</v>
      </c>
      <c r="F23" s="58">
        <v>1694</v>
      </c>
      <c r="G23" s="58">
        <v>238954</v>
      </c>
      <c r="H23" s="58">
        <v>844</v>
      </c>
      <c r="I23" s="58">
        <v>207291</v>
      </c>
      <c r="J23" s="58">
        <v>1138</v>
      </c>
      <c r="K23" s="58">
        <v>453143</v>
      </c>
      <c r="L23" s="58"/>
      <c r="M23" s="58">
        <v>2223</v>
      </c>
      <c r="N23" s="58">
        <v>1649824</v>
      </c>
      <c r="O23" s="58">
        <v>1333</v>
      </c>
      <c r="P23" s="58">
        <v>1824256</v>
      </c>
      <c r="Q23" s="58">
        <v>460</v>
      </c>
      <c r="R23" s="58">
        <v>1328248</v>
      </c>
      <c r="S23" s="58">
        <v>120</v>
      </c>
      <c r="T23" s="59">
        <v>1328875</v>
      </c>
      <c r="U23" s="61" t="s">
        <v>24</v>
      </c>
    </row>
    <row r="24" spans="1:21" s="66" customFormat="1" ht="9" customHeight="1">
      <c r="A24" s="62">
        <v>91</v>
      </c>
      <c r="B24" s="63">
        <f aca="true" t="shared" si="0" ref="B24:K24">SUM(B26,B28,B30)</f>
        <v>13054</v>
      </c>
      <c r="C24" s="63">
        <f t="shared" si="0"/>
        <v>6793941</v>
      </c>
      <c r="D24" s="63">
        <f t="shared" si="0"/>
        <v>5641</v>
      </c>
      <c r="E24" s="63">
        <f t="shared" si="0"/>
        <v>138110</v>
      </c>
      <c r="F24" s="63">
        <f t="shared" si="0"/>
        <v>1552</v>
      </c>
      <c r="G24" s="63">
        <f t="shared" si="0"/>
        <v>221191</v>
      </c>
      <c r="H24" s="63">
        <f t="shared" si="0"/>
        <v>818</v>
      </c>
      <c r="I24" s="63">
        <f t="shared" si="0"/>
        <v>200076</v>
      </c>
      <c r="J24" s="63">
        <f t="shared" si="0"/>
        <v>1122</v>
      </c>
      <c r="K24" s="63">
        <f t="shared" si="0"/>
        <v>446189</v>
      </c>
      <c r="L24" s="63"/>
      <c r="M24" s="63">
        <f aca="true" t="shared" si="1" ref="M24:T24">SUM(M26,M28,M30)</f>
        <v>2140</v>
      </c>
      <c r="N24" s="63">
        <f t="shared" si="1"/>
        <v>1578942</v>
      </c>
      <c r="O24" s="63">
        <f t="shared" si="1"/>
        <v>1229</v>
      </c>
      <c r="P24" s="63">
        <f t="shared" si="1"/>
        <v>1678133</v>
      </c>
      <c r="Q24" s="63">
        <f t="shared" si="1"/>
        <v>431</v>
      </c>
      <c r="R24" s="63">
        <f t="shared" si="1"/>
        <v>1264810</v>
      </c>
      <c r="S24" s="63">
        <f t="shared" si="1"/>
        <v>121</v>
      </c>
      <c r="T24" s="64">
        <f t="shared" si="1"/>
        <v>1266490</v>
      </c>
      <c r="U24" s="65" t="s">
        <v>76</v>
      </c>
    </row>
    <row r="25" spans="1:21" s="4" customFormat="1" ht="9.75" customHeight="1">
      <c r="A25" s="67"/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71"/>
      <c r="U25" s="2"/>
    </row>
    <row r="26" spans="1:21" s="4" customFormat="1" ht="13.5" customHeight="1">
      <c r="A26" s="43" t="s">
        <v>77</v>
      </c>
      <c r="B26" s="72">
        <f>SUM(D26,F26,H26,J26,M26,O26,Q26,S26)</f>
        <v>38</v>
      </c>
      <c r="C26" s="72">
        <f>SUM(E26,G26,I26,K26,N26,P26,R26,T26)</f>
        <v>4742</v>
      </c>
      <c r="D26" s="73">
        <v>19</v>
      </c>
      <c r="E26" s="73">
        <v>716</v>
      </c>
      <c r="F26" s="73">
        <v>15</v>
      </c>
      <c r="G26" s="73">
        <v>2283</v>
      </c>
      <c r="H26" s="73">
        <v>2</v>
      </c>
      <c r="I26" s="73">
        <v>479</v>
      </c>
      <c r="J26" s="73">
        <v>1</v>
      </c>
      <c r="K26" s="73">
        <v>324</v>
      </c>
      <c r="L26" s="70"/>
      <c r="M26" s="73">
        <v>1</v>
      </c>
      <c r="N26" s="73">
        <v>940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4">
        <v>0</v>
      </c>
      <c r="U26" s="75" t="s">
        <v>25</v>
      </c>
    </row>
    <row r="27" spans="1:21" s="4" customFormat="1" ht="13.5" customHeight="1">
      <c r="A27" s="76"/>
      <c r="B27" s="72"/>
      <c r="C27" s="72"/>
      <c r="D27" s="73"/>
      <c r="E27" s="73"/>
      <c r="F27" s="73"/>
      <c r="G27" s="73"/>
      <c r="H27" s="73"/>
      <c r="I27" s="73"/>
      <c r="J27" s="73"/>
      <c r="K27" s="73"/>
      <c r="L27" s="70"/>
      <c r="M27" s="73"/>
      <c r="N27" s="73"/>
      <c r="O27" s="73"/>
      <c r="P27" s="73"/>
      <c r="Q27" s="73"/>
      <c r="R27" s="73"/>
      <c r="S27" s="73"/>
      <c r="T27" s="74"/>
      <c r="U27" s="75"/>
    </row>
    <row r="28" spans="1:21" s="4" customFormat="1" ht="13.5" customHeight="1">
      <c r="A28" s="43" t="s">
        <v>78</v>
      </c>
      <c r="B28" s="72">
        <f>SUM(D28,F28,H28,J28,M28,O28,Q28,S28)</f>
        <v>9</v>
      </c>
      <c r="C28" s="72">
        <f>SUM(E28,G28,I28,K28,N28,P28,R28,T28)</f>
        <v>1433</v>
      </c>
      <c r="D28" s="73">
        <v>6</v>
      </c>
      <c r="E28" s="73">
        <v>297</v>
      </c>
      <c r="F28" s="73">
        <v>1</v>
      </c>
      <c r="G28" s="73">
        <v>186</v>
      </c>
      <c r="H28" s="73">
        <v>1</v>
      </c>
      <c r="I28" s="73">
        <v>204</v>
      </c>
      <c r="J28" s="73">
        <v>0</v>
      </c>
      <c r="K28" s="73">
        <v>0</v>
      </c>
      <c r="L28" s="70"/>
      <c r="M28" s="73">
        <v>1</v>
      </c>
      <c r="N28" s="73">
        <v>746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4">
        <v>0</v>
      </c>
      <c r="U28" s="75" t="s">
        <v>26</v>
      </c>
    </row>
    <row r="29" spans="1:21" s="4" customFormat="1" ht="13.5" customHeight="1">
      <c r="A29" s="76"/>
      <c r="B29" s="72"/>
      <c r="C29" s="72"/>
      <c r="D29" s="73"/>
      <c r="E29" s="73"/>
      <c r="F29" s="73"/>
      <c r="G29" s="73"/>
      <c r="H29" s="73"/>
      <c r="I29" s="73"/>
      <c r="J29" s="73" t="s">
        <v>27</v>
      </c>
      <c r="K29" s="73"/>
      <c r="L29" s="70"/>
      <c r="M29" s="73"/>
      <c r="N29" s="73"/>
      <c r="O29" s="73"/>
      <c r="P29" s="73"/>
      <c r="Q29" s="73"/>
      <c r="R29" s="73"/>
      <c r="S29" s="73"/>
      <c r="T29" s="74"/>
      <c r="U29" s="75"/>
    </row>
    <row r="30" spans="1:21" s="4" customFormat="1" ht="13.5" customHeight="1">
      <c r="A30" s="43" t="s">
        <v>79</v>
      </c>
      <c r="B30" s="72">
        <f aca="true" t="shared" si="2" ref="B30:K30">SUM(B32:B55)</f>
        <v>13007</v>
      </c>
      <c r="C30" s="72">
        <f t="shared" si="2"/>
        <v>6787766</v>
      </c>
      <c r="D30" s="72">
        <f t="shared" si="2"/>
        <v>5616</v>
      </c>
      <c r="E30" s="72">
        <f t="shared" si="2"/>
        <v>137097</v>
      </c>
      <c r="F30" s="72">
        <f t="shared" si="2"/>
        <v>1536</v>
      </c>
      <c r="G30" s="72">
        <f t="shared" si="2"/>
        <v>218722</v>
      </c>
      <c r="H30" s="72">
        <f t="shared" si="2"/>
        <v>815</v>
      </c>
      <c r="I30" s="72">
        <f t="shared" si="2"/>
        <v>199393</v>
      </c>
      <c r="J30" s="72">
        <f t="shared" si="2"/>
        <v>1121</v>
      </c>
      <c r="K30" s="72">
        <f t="shared" si="2"/>
        <v>445865</v>
      </c>
      <c r="L30" s="77"/>
      <c r="M30" s="72">
        <f aca="true" t="shared" si="3" ref="M30:T30">SUM(M32:M55)</f>
        <v>2138</v>
      </c>
      <c r="N30" s="72">
        <f t="shared" si="3"/>
        <v>1577256</v>
      </c>
      <c r="O30" s="72">
        <f t="shared" si="3"/>
        <v>1229</v>
      </c>
      <c r="P30" s="72">
        <f t="shared" si="3"/>
        <v>1678133</v>
      </c>
      <c r="Q30" s="72">
        <f t="shared" si="3"/>
        <v>431</v>
      </c>
      <c r="R30" s="72">
        <f t="shared" si="3"/>
        <v>1264810</v>
      </c>
      <c r="S30" s="72">
        <f t="shared" si="3"/>
        <v>121</v>
      </c>
      <c r="T30" s="78">
        <f t="shared" si="3"/>
        <v>1266490</v>
      </c>
      <c r="U30" s="75" t="s">
        <v>28</v>
      </c>
    </row>
    <row r="31" spans="1:21" s="4" customFormat="1" ht="13.5" customHeight="1">
      <c r="A31" s="76"/>
      <c r="B31" s="72"/>
      <c r="C31" s="72"/>
      <c r="D31" s="73"/>
      <c r="E31" s="73"/>
      <c r="F31" s="73"/>
      <c r="G31" s="73"/>
      <c r="H31" s="73"/>
      <c r="I31" s="73"/>
      <c r="J31" s="73"/>
      <c r="K31" s="73"/>
      <c r="L31" s="70"/>
      <c r="M31" s="73"/>
      <c r="N31" s="73"/>
      <c r="O31" s="73"/>
      <c r="P31" s="73"/>
      <c r="Q31" s="73"/>
      <c r="R31" s="73"/>
      <c r="S31" s="73"/>
      <c r="T31" s="74"/>
      <c r="U31" s="75"/>
    </row>
    <row r="32" spans="1:21" s="4" customFormat="1" ht="13.5" customHeight="1">
      <c r="A32" s="43" t="s">
        <v>80</v>
      </c>
      <c r="B32" s="72">
        <f aca="true" t="shared" si="4" ref="B32:C36">SUM(D32,F32,H32,J32,M32,O32,Q32,S32)</f>
        <v>500</v>
      </c>
      <c r="C32" s="72">
        <f t="shared" si="4"/>
        <v>134897</v>
      </c>
      <c r="D32" s="73">
        <v>246</v>
      </c>
      <c r="E32" s="73">
        <v>5994</v>
      </c>
      <c r="F32" s="73">
        <v>78</v>
      </c>
      <c r="G32" s="73">
        <v>11090</v>
      </c>
      <c r="H32" s="73">
        <v>28</v>
      </c>
      <c r="I32" s="73">
        <v>6712</v>
      </c>
      <c r="J32" s="73">
        <v>49</v>
      </c>
      <c r="K32" s="73">
        <v>19320</v>
      </c>
      <c r="L32" s="70"/>
      <c r="M32" s="73">
        <v>75</v>
      </c>
      <c r="N32" s="73">
        <v>54330</v>
      </c>
      <c r="O32" s="73">
        <v>21</v>
      </c>
      <c r="P32" s="73">
        <v>30072</v>
      </c>
      <c r="Q32" s="73">
        <v>3</v>
      </c>
      <c r="R32" s="73">
        <v>7379</v>
      </c>
      <c r="S32" s="73">
        <v>0</v>
      </c>
      <c r="T32" s="74">
        <v>0</v>
      </c>
      <c r="U32" s="79" t="s">
        <v>29</v>
      </c>
    </row>
    <row r="33" spans="1:21" s="4" customFormat="1" ht="13.5" customHeight="1">
      <c r="A33" s="43" t="s">
        <v>81</v>
      </c>
      <c r="B33" s="72">
        <f t="shared" si="4"/>
        <v>343</v>
      </c>
      <c r="C33" s="72">
        <f t="shared" si="4"/>
        <v>83268</v>
      </c>
      <c r="D33" s="73">
        <v>201</v>
      </c>
      <c r="E33" s="73">
        <v>4203</v>
      </c>
      <c r="F33" s="73">
        <v>42</v>
      </c>
      <c r="G33" s="73">
        <v>5868</v>
      </c>
      <c r="H33" s="73">
        <v>20</v>
      </c>
      <c r="I33" s="73">
        <v>4905</v>
      </c>
      <c r="J33" s="73">
        <v>22</v>
      </c>
      <c r="K33" s="73">
        <v>8593</v>
      </c>
      <c r="L33" s="70"/>
      <c r="M33" s="73">
        <v>41</v>
      </c>
      <c r="N33" s="73">
        <v>28078</v>
      </c>
      <c r="O33" s="73">
        <v>12</v>
      </c>
      <c r="P33" s="73">
        <v>16074</v>
      </c>
      <c r="Q33" s="73">
        <v>5</v>
      </c>
      <c r="R33" s="73">
        <v>15547</v>
      </c>
      <c r="S33" s="73">
        <v>0</v>
      </c>
      <c r="T33" s="74">
        <v>0</v>
      </c>
      <c r="U33" s="79" t="s">
        <v>30</v>
      </c>
    </row>
    <row r="34" spans="1:21" s="4" customFormat="1" ht="13.5" customHeight="1">
      <c r="A34" s="43" t="s">
        <v>82</v>
      </c>
      <c r="B34" s="72">
        <f t="shared" si="4"/>
        <v>780</v>
      </c>
      <c r="C34" s="72">
        <f t="shared" si="4"/>
        <v>189416</v>
      </c>
      <c r="D34" s="73">
        <v>516</v>
      </c>
      <c r="E34" s="73">
        <v>11609</v>
      </c>
      <c r="F34" s="73">
        <v>68</v>
      </c>
      <c r="G34" s="73">
        <v>9932</v>
      </c>
      <c r="H34" s="73">
        <v>32</v>
      </c>
      <c r="I34" s="73">
        <v>7937</v>
      </c>
      <c r="J34" s="73">
        <v>49</v>
      </c>
      <c r="K34" s="73">
        <v>19061</v>
      </c>
      <c r="L34" s="70"/>
      <c r="M34" s="73">
        <v>66</v>
      </c>
      <c r="N34" s="73">
        <v>47769</v>
      </c>
      <c r="O34" s="73">
        <v>34</v>
      </c>
      <c r="P34" s="73">
        <v>48474</v>
      </c>
      <c r="Q34" s="73">
        <v>13</v>
      </c>
      <c r="R34" s="73">
        <v>33220</v>
      </c>
      <c r="S34" s="73">
        <v>2</v>
      </c>
      <c r="T34" s="74">
        <v>11414</v>
      </c>
      <c r="U34" s="79" t="s">
        <v>31</v>
      </c>
    </row>
    <row r="35" spans="1:21" s="4" customFormat="1" ht="13.5" customHeight="1">
      <c r="A35" s="43" t="s">
        <v>83</v>
      </c>
      <c r="B35" s="72">
        <f t="shared" si="4"/>
        <v>741</v>
      </c>
      <c r="C35" s="72">
        <f t="shared" si="4"/>
        <v>84967</v>
      </c>
      <c r="D35" s="73">
        <v>561</v>
      </c>
      <c r="E35" s="73">
        <v>9850</v>
      </c>
      <c r="F35" s="73">
        <v>68</v>
      </c>
      <c r="G35" s="73">
        <v>9111</v>
      </c>
      <c r="H35" s="73">
        <v>24</v>
      </c>
      <c r="I35" s="73">
        <v>5561</v>
      </c>
      <c r="J35" s="73">
        <v>37</v>
      </c>
      <c r="K35" s="73">
        <v>14538</v>
      </c>
      <c r="L35" s="70"/>
      <c r="M35" s="73">
        <v>39</v>
      </c>
      <c r="N35" s="73">
        <v>28781</v>
      </c>
      <c r="O35" s="73">
        <v>10</v>
      </c>
      <c r="P35" s="73">
        <v>12266</v>
      </c>
      <c r="Q35" s="73">
        <v>2</v>
      </c>
      <c r="R35" s="73">
        <v>4860</v>
      </c>
      <c r="S35" s="73">
        <v>0</v>
      </c>
      <c r="T35" s="74">
        <v>0</v>
      </c>
      <c r="U35" s="79" t="s">
        <v>32</v>
      </c>
    </row>
    <row r="36" spans="1:21" s="4" customFormat="1" ht="13.5" customHeight="1">
      <c r="A36" s="43" t="s">
        <v>84</v>
      </c>
      <c r="B36" s="72">
        <f t="shared" si="4"/>
        <v>399</v>
      </c>
      <c r="C36" s="72">
        <f t="shared" si="4"/>
        <v>110541</v>
      </c>
      <c r="D36" s="73">
        <v>256</v>
      </c>
      <c r="E36" s="73">
        <v>6725</v>
      </c>
      <c r="F36" s="73">
        <v>45</v>
      </c>
      <c r="G36" s="73">
        <v>6354</v>
      </c>
      <c r="H36" s="73">
        <v>19</v>
      </c>
      <c r="I36" s="73">
        <v>4655</v>
      </c>
      <c r="J36" s="73">
        <v>18</v>
      </c>
      <c r="K36" s="73">
        <v>7579</v>
      </c>
      <c r="L36" s="70"/>
      <c r="M36" s="73">
        <v>38</v>
      </c>
      <c r="N36" s="73">
        <v>27808</v>
      </c>
      <c r="O36" s="73">
        <v>15</v>
      </c>
      <c r="P36" s="73">
        <v>21360</v>
      </c>
      <c r="Q36" s="73">
        <v>6</v>
      </c>
      <c r="R36" s="73">
        <v>18353</v>
      </c>
      <c r="S36" s="73">
        <v>2</v>
      </c>
      <c r="T36" s="74">
        <v>17707</v>
      </c>
      <c r="U36" s="79" t="s">
        <v>33</v>
      </c>
    </row>
    <row r="37" spans="1:21" s="4" customFormat="1" ht="13.5" customHeight="1">
      <c r="A37" s="80"/>
      <c r="B37" s="72"/>
      <c r="C37" s="72"/>
      <c r="D37" s="73"/>
      <c r="E37" s="73"/>
      <c r="F37" s="73"/>
      <c r="G37" s="73"/>
      <c r="H37" s="73"/>
      <c r="I37" s="73"/>
      <c r="J37" s="73"/>
      <c r="K37" s="73"/>
      <c r="L37" s="70"/>
      <c r="M37" s="73"/>
      <c r="N37" s="73"/>
      <c r="O37" s="73"/>
      <c r="P37" s="73"/>
      <c r="Q37" s="73"/>
      <c r="R37" s="73"/>
      <c r="S37" s="73"/>
      <c r="T37" s="74"/>
      <c r="U37" s="79"/>
    </row>
    <row r="38" spans="1:21" s="4" customFormat="1" ht="13.5" customHeight="1">
      <c r="A38" s="43" t="s">
        <v>85</v>
      </c>
      <c r="B38" s="72">
        <f aca="true" t="shared" si="5" ref="B38:C42">SUM(D38,F38,H38,J38,M38,O38,Q38,S38)</f>
        <v>380</v>
      </c>
      <c r="C38" s="72">
        <f t="shared" si="5"/>
        <v>176693</v>
      </c>
      <c r="D38" s="73">
        <v>167</v>
      </c>
      <c r="E38" s="73">
        <v>5562</v>
      </c>
      <c r="F38" s="73">
        <v>60</v>
      </c>
      <c r="G38" s="73">
        <v>8584</v>
      </c>
      <c r="H38" s="73">
        <v>28</v>
      </c>
      <c r="I38" s="73">
        <v>6927</v>
      </c>
      <c r="J38" s="73">
        <v>27</v>
      </c>
      <c r="K38" s="73">
        <v>10759</v>
      </c>
      <c r="L38" s="70"/>
      <c r="M38" s="73">
        <v>61</v>
      </c>
      <c r="N38" s="73">
        <v>43476</v>
      </c>
      <c r="O38" s="73">
        <v>29</v>
      </c>
      <c r="P38" s="73">
        <v>36928</v>
      </c>
      <c r="Q38" s="73">
        <v>4</v>
      </c>
      <c r="R38" s="73">
        <v>11039</v>
      </c>
      <c r="S38" s="73">
        <v>4</v>
      </c>
      <c r="T38" s="74">
        <v>53418</v>
      </c>
      <c r="U38" s="79" t="s">
        <v>34</v>
      </c>
    </row>
    <row r="39" spans="1:21" s="4" customFormat="1" ht="13.5" customHeight="1">
      <c r="A39" s="43" t="s">
        <v>86</v>
      </c>
      <c r="B39" s="72">
        <f t="shared" si="5"/>
        <v>982</v>
      </c>
      <c r="C39" s="72">
        <f t="shared" si="5"/>
        <v>856476</v>
      </c>
      <c r="D39" s="73">
        <v>269</v>
      </c>
      <c r="E39" s="73">
        <v>7847</v>
      </c>
      <c r="F39" s="73">
        <v>101</v>
      </c>
      <c r="G39" s="73">
        <v>15059</v>
      </c>
      <c r="H39" s="73">
        <v>66</v>
      </c>
      <c r="I39" s="73">
        <v>16070</v>
      </c>
      <c r="J39" s="73">
        <v>96</v>
      </c>
      <c r="K39" s="73">
        <v>39055</v>
      </c>
      <c r="L39" s="70"/>
      <c r="M39" s="73">
        <v>192</v>
      </c>
      <c r="N39" s="73">
        <v>140863</v>
      </c>
      <c r="O39" s="73">
        <v>162</v>
      </c>
      <c r="P39" s="73">
        <v>229362</v>
      </c>
      <c r="Q39" s="73">
        <v>77</v>
      </c>
      <c r="R39" s="73">
        <v>221188</v>
      </c>
      <c r="S39" s="73">
        <v>19</v>
      </c>
      <c r="T39" s="74">
        <v>187032</v>
      </c>
      <c r="U39" s="79" t="s">
        <v>35</v>
      </c>
    </row>
    <row r="40" spans="1:21" s="4" customFormat="1" ht="13.5" customHeight="1">
      <c r="A40" s="43" t="s">
        <v>87</v>
      </c>
      <c r="B40" s="72">
        <f t="shared" si="5"/>
        <v>177</v>
      </c>
      <c r="C40" s="72">
        <f t="shared" si="5"/>
        <v>131173</v>
      </c>
      <c r="D40" s="73">
        <v>69</v>
      </c>
      <c r="E40" s="73">
        <v>2025</v>
      </c>
      <c r="F40" s="73">
        <v>21</v>
      </c>
      <c r="G40" s="73">
        <v>2844</v>
      </c>
      <c r="H40" s="73">
        <v>8</v>
      </c>
      <c r="I40" s="73">
        <v>2027</v>
      </c>
      <c r="J40" s="73">
        <v>11</v>
      </c>
      <c r="K40" s="73">
        <v>4175</v>
      </c>
      <c r="L40" s="70"/>
      <c r="M40" s="73">
        <v>30</v>
      </c>
      <c r="N40" s="73">
        <v>21723</v>
      </c>
      <c r="O40" s="73">
        <v>25</v>
      </c>
      <c r="P40" s="73">
        <v>32539</v>
      </c>
      <c r="Q40" s="73">
        <v>7</v>
      </c>
      <c r="R40" s="73">
        <v>21980</v>
      </c>
      <c r="S40" s="73">
        <v>6</v>
      </c>
      <c r="T40" s="74">
        <v>43860</v>
      </c>
      <c r="U40" s="79" t="s">
        <v>36</v>
      </c>
    </row>
    <row r="41" spans="1:21" s="4" customFormat="1" ht="13.5" customHeight="1">
      <c r="A41" s="43" t="s">
        <v>88</v>
      </c>
      <c r="B41" s="72">
        <f t="shared" si="5"/>
        <v>1790</v>
      </c>
      <c r="C41" s="72">
        <f t="shared" si="5"/>
        <v>1425306</v>
      </c>
      <c r="D41" s="73">
        <v>325</v>
      </c>
      <c r="E41" s="73">
        <v>10367</v>
      </c>
      <c r="F41" s="73">
        <v>235</v>
      </c>
      <c r="G41" s="73">
        <v>33562</v>
      </c>
      <c r="H41" s="73">
        <v>137</v>
      </c>
      <c r="I41" s="73">
        <v>33475</v>
      </c>
      <c r="J41" s="73">
        <v>187</v>
      </c>
      <c r="K41" s="73">
        <v>74528</v>
      </c>
      <c r="L41" s="70"/>
      <c r="M41" s="73">
        <v>505</v>
      </c>
      <c r="N41" s="73">
        <v>382365</v>
      </c>
      <c r="O41" s="73">
        <v>282</v>
      </c>
      <c r="P41" s="73">
        <v>380895</v>
      </c>
      <c r="Q41" s="73">
        <v>92</v>
      </c>
      <c r="R41" s="73">
        <v>271081</v>
      </c>
      <c r="S41" s="73">
        <v>27</v>
      </c>
      <c r="T41" s="74">
        <v>239033</v>
      </c>
      <c r="U41" s="79" t="s">
        <v>37</v>
      </c>
    </row>
    <row r="42" spans="1:21" s="4" customFormat="1" ht="13.5" customHeight="1">
      <c r="A42" s="43" t="s">
        <v>89</v>
      </c>
      <c r="B42" s="72">
        <f t="shared" si="5"/>
        <v>425</v>
      </c>
      <c r="C42" s="72">
        <f t="shared" si="5"/>
        <v>387412</v>
      </c>
      <c r="D42" s="73">
        <v>113</v>
      </c>
      <c r="E42" s="73">
        <v>2803</v>
      </c>
      <c r="F42" s="73">
        <v>32</v>
      </c>
      <c r="G42" s="73">
        <v>4672</v>
      </c>
      <c r="H42" s="73">
        <v>40</v>
      </c>
      <c r="I42" s="73">
        <v>9781</v>
      </c>
      <c r="J42" s="73">
        <v>39</v>
      </c>
      <c r="K42" s="73">
        <v>15925</v>
      </c>
      <c r="L42" s="70"/>
      <c r="M42" s="73">
        <v>100</v>
      </c>
      <c r="N42" s="73">
        <v>73485</v>
      </c>
      <c r="O42" s="73">
        <v>66</v>
      </c>
      <c r="P42" s="73">
        <v>86616</v>
      </c>
      <c r="Q42" s="73">
        <v>24</v>
      </c>
      <c r="R42" s="73">
        <v>71064</v>
      </c>
      <c r="S42" s="73">
        <v>11</v>
      </c>
      <c r="T42" s="74">
        <v>123066</v>
      </c>
      <c r="U42" s="79" t="s">
        <v>38</v>
      </c>
    </row>
    <row r="43" spans="1:21" s="4" customFormat="1" ht="13.5" customHeight="1">
      <c r="A43" s="76"/>
      <c r="B43" s="72"/>
      <c r="C43" s="72"/>
      <c r="D43" s="73"/>
      <c r="E43" s="73"/>
      <c r="F43" s="73"/>
      <c r="G43" s="73"/>
      <c r="H43" s="73"/>
      <c r="I43" s="73"/>
      <c r="J43" s="73"/>
      <c r="K43" s="73"/>
      <c r="L43" s="70"/>
      <c r="M43" s="73"/>
      <c r="N43" s="73"/>
      <c r="O43" s="73"/>
      <c r="P43" s="73"/>
      <c r="Q43" s="73"/>
      <c r="R43" s="73"/>
      <c r="S43" s="73"/>
      <c r="T43" s="74"/>
      <c r="U43" s="79"/>
    </row>
    <row r="44" spans="1:21" s="4" customFormat="1" ht="13.5" customHeight="1">
      <c r="A44" s="43" t="s">
        <v>90</v>
      </c>
      <c r="B44" s="72">
        <f aca="true" t="shared" si="6" ref="B44:C49">SUM(D44,F44,H44,J44,M44,O44,Q44,S44)</f>
        <v>1471</v>
      </c>
      <c r="C44" s="72">
        <f t="shared" si="6"/>
        <v>845569</v>
      </c>
      <c r="D44" s="73">
        <v>528</v>
      </c>
      <c r="E44" s="73">
        <v>14978</v>
      </c>
      <c r="F44" s="73">
        <v>214</v>
      </c>
      <c r="G44" s="73">
        <v>30553</v>
      </c>
      <c r="H44" s="73">
        <v>121</v>
      </c>
      <c r="I44" s="73">
        <v>29787</v>
      </c>
      <c r="J44" s="73">
        <v>141</v>
      </c>
      <c r="K44" s="73">
        <v>55942</v>
      </c>
      <c r="L44" s="70"/>
      <c r="M44" s="73">
        <v>267</v>
      </c>
      <c r="N44" s="73">
        <v>195204</v>
      </c>
      <c r="O44" s="73">
        <v>125</v>
      </c>
      <c r="P44" s="73">
        <v>171410</v>
      </c>
      <c r="Q44" s="73">
        <v>53</v>
      </c>
      <c r="R44" s="73">
        <v>157690</v>
      </c>
      <c r="S44" s="73">
        <v>22</v>
      </c>
      <c r="T44" s="74">
        <v>190005</v>
      </c>
      <c r="U44" s="79" t="s">
        <v>39</v>
      </c>
    </row>
    <row r="45" spans="1:21" s="4" customFormat="1" ht="13.5" customHeight="1">
      <c r="A45" s="43" t="s">
        <v>91</v>
      </c>
      <c r="B45" s="72">
        <f t="shared" si="6"/>
        <v>1009</v>
      </c>
      <c r="C45" s="72">
        <f t="shared" si="6"/>
        <v>516139</v>
      </c>
      <c r="D45" s="73">
        <v>324</v>
      </c>
      <c r="E45" s="73">
        <v>9641</v>
      </c>
      <c r="F45" s="73">
        <v>158</v>
      </c>
      <c r="G45" s="73">
        <v>22678</v>
      </c>
      <c r="H45" s="73">
        <v>73</v>
      </c>
      <c r="I45" s="73">
        <v>18012</v>
      </c>
      <c r="J45" s="73">
        <v>109</v>
      </c>
      <c r="K45" s="73">
        <v>44142</v>
      </c>
      <c r="L45" s="70"/>
      <c r="M45" s="73">
        <v>195</v>
      </c>
      <c r="N45" s="73">
        <v>148127</v>
      </c>
      <c r="O45" s="73">
        <v>113</v>
      </c>
      <c r="P45" s="73">
        <v>155015</v>
      </c>
      <c r="Q45" s="73">
        <v>36</v>
      </c>
      <c r="R45" s="73">
        <v>102673</v>
      </c>
      <c r="S45" s="73">
        <v>1</v>
      </c>
      <c r="T45" s="74">
        <v>15851</v>
      </c>
      <c r="U45" s="79" t="s">
        <v>40</v>
      </c>
    </row>
    <row r="46" spans="1:21" s="4" customFormat="1" ht="13.5" customHeight="1">
      <c r="A46" s="43" t="s">
        <v>92</v>
      </c>
      <c r="B46" s="72">
        <f t="shared" si="6"/>
        <v>3170</v>
      </c>
      <c r="C46" s="72">
        <f t="shared" si="6"/>
        <v>1609596</v>
      </c>
      <c r="D46" s="73">
        <v>1496</v>
      </c>
      <c r="E46" s="73">
        <v>39285</v>
      </c>
      <c r="F46" s="73">
        <v>362</v>
      </c>
      <c r="G46" s="73">
        <v>51005</v>
      </c>
      <c r="H46" s="73">
        <v>190</v>
      </c>
      <c r="I46" s="73">
        <v>46653</v>
      </c>
      <c r="J46" s="73">
        <v>279</v>
      </c>
      <c r="K46" s="73">
        <v>109778</v>
      </c>
      <c r="L46" s="70"/>
      <c r="M46" s="73">
        <v>434</v>
      </c>
      <c r="N46" s="73">
        <v>314631</v>
      </c>
      <c r="O46" s="73">
        <v>293</v>
      </c>
      <c r="P46" s="73">
        <v>398738</v>
      </c>
      <c r="Q46" s="73">
        <v>91</v>
      </c>
      <c r="R46" s="73">
        <v>275249</v>
      </c>
      <c r="S46" s="73">
        <v>25</v>
      </c>
      <c r="T46" s="74">
        <v>374257</v>
      </c>
      <c r="U46" s="79" t="s">
        <v>41</v>
      </c>
    </row>
    <row r="47" spans="1:21" s="4" customFormat="1" ht="13.5" customHeight="1">
      <c r="A47" s="43" t="s">
        <v>93</v>
      </c>
      <c r="B47" s="72">
        <f t="shared" si="6"/>
        <v>417</v>
      </c>
      <c r="C47" s="72">
        <f t="shared" si="6"/>
        <v>75681</v>
      </c>
      <c r="D47" s="73">
        <v>366</v>
      </c>
      <c r="E47" s="73">
        <v>2665</v>
      </c>
      <c r="F47" s="73">
        <v>5</v>
      </c>
      <c r="G47" s="73">
        <v>858</v>
      </c>
      <c r="H47" s="73">
        <v>2</v>
      </c>
      <c r="I47" s="73">
        <v>496</v>
      </c>
      <c r="J47" s="73">
        <v>7</v>
      </c>
      <c r="K47" s="73">
        <v>2796</v>
      </c>
      <c r="L47" s="70"/>
      <c r="M47" s="73">
        <v>12</v>
      </c>
      <c r="N47" s="73">
        <v>9107</v>
      </c>
      <c r="O47" s="73">
        <v>14</v>
      </c>
      <c r="P47" s="73">
        <v>21031</v>
      </c>
      <c r="Q47" s="73">
        <v>10</v>
      </c>
      <c r="R47" s="73">
        <v>33385</v>
      </c>
      <c r="S47" s="73">
        <v>1</v>
      </c>
      <c r="T47" s="74">
        <v>5343</v>
      </c>
      <c r="U47" s="79" t="s">
        <v>42</v>
      </c>
    </row>
    <row r="48" spans="1:21" s="4" customFormat="1" ht="13.5" customHeight="1">
      <c r="A48" s="43" t="s">
        <v>94</v>
      </c>
      <c r="B48" s="72">
        <f t="shared" si="6"/>
        <v>224</v>
      </c>
      <c r="C48" s="72">
        <f t="shared" si="6"/>
        <v>103183</v>
      </c>
      <c r="D48" s="73">
        <v>83</v>
      </c>
      <c r="E48" s="73">
        <v>1332</v>
      </c>
      <c r="F48" s="73">
        <v>19</v>
      </c>
      <c r="G48" s="73">
        <v>2587</v>
      </c>
      <c r="H48" s="73">
        <v>14</v>
      </c>
      <c r="I48" s="73">
        <v>3176</v>
      </c>
      <c r="J48" s="73">
        <v>31</v>
      </c>
      <c r="K48" s="73">
        <v>12285</v>
      </c>
      <c r="L48" s="70"/>
      <c r="M48" s="73">
        <v>49</v>
      </c>
      <c r="N48" s="73">
        <v>36207</v>
      </c>
      <c r="O48" s="73">
        <v>21</v>
      </c>
      <c r="P48" s="73">
        <v>27142</v>
      </c>
      <c r="Q48" s="73">
        <v>6</v>
      </c>
      <c r="R48" s="73">
        <v>14950</v>
      </c>
      <c r="S48" s="73">
        <v>1</v>
      </c>
      <c r="T48" s="74">
        <v>5504</v>
      </c>
      <c r="U48" s="79" t="s">
        <v>43</v>
      </c>
    </row>
    <row r="49" spans="1:21" s="4" customFormat="1" ht="13.5" customHeight="1">
      <c r="A49" s="43" t="s">
        <v>95</v>
      </c>
      <c r="B49" s="72">
        <f t="shared" si="6"/>
        <v>49</v>
      </c>
      <c r="C49" s="72">
        <f t="shared" si="6"/>
        <v>15461</v>
      </c>
      <c r="D49" s="73">
        <v>20</v>
      </c>
      <c r="E49" s="73">
        <v>330</v>
      </c>
      <c r="F49" s="73">
        <v>4</v>
      </c>
      <c r="G49" s="73">
        <v>608</v>
      </c>
      <c r="H49" s="73">
        <v>4</v>
      </c>
      <c r="I49" s="73">
        <v>1006</v>
      </c>
      <c r="J49" s="73">
        <v>7</v>
      </c>
      <c r="K49" s="73">
        <v>2825</v>
      </c>
      <c r="L49" s="70"/>
      <c r="M49" s="73">
        <v>13</v>
      </c>
      <c r="N49" s="73">
        <v>9687</v>
      </c>
      <c r="O49" s="73">
        <v>1</v>
      </c>
      <c r="P49" s="73">
        <v>1005</v>
      </c>
      <c r="Q49" s="73">
        <v>0</v>
      </c>
      <c r="R49" s="73">
        <v>0</v>
      </c>
      <c r="S49" s="73">
        <v>0</v>
      </c>
      <c r="T49" s="74">
        <v>0</v>
      </c>
      <c r="U49" s="79" t="s">
        <v>44</v>
      </c>
    </row>
    <row r="50" spans="1:21" s="4" customFormat="1" ht="13.5" customHeight="1">
      <c r="A50" s="76"/>
      <c r="B50" s="72"/>
      <c r="C50" s="72"/>
      <c r="D50" s="73"/>
      <c r="E50" s="73"/>
      <c r="F50" s="73"/>
      <c r="G50" s="73"/>
      <c r="H50" s="73"/>
      <c r="I50" s="73"/>
      <c r="J50" s="73"/>
      <c r="K50" s="73"/>
      <c r="L50" s="70"/>
      <c r="M50" s="73"/>
      <c r="N50" s="73"/>
      <c r="O50" s="73"/>
      <c r="P50" s="73"/>
      <c r="Q50" s="73"/>
      <c r="R50" s="73"/>
      <c r="S50" s="73"/>
      <c r="T50" s="74"/>
      <c r="U50" s="79"/>
    </row>
    <row r="51" spans="1:21" s="4" customFormat="1" ht="13.5" customHeight="1">
      <c r="A51" s="43" t="s">
        <v>96</v>
      </c>
      <c r="B51" s="72">
        <f aca="true" t="shared" si="7" ref="B51:C55">SUM(D51,F51,H51,J51,M51,O51,Q51,S51)</f>
        <v>11</v>
      </c>
      <c r="C51" s="72">
        <f t="shared" si="7"/>
        <v>979</v>
      </c>
      <c r="D51" s="73">
        <v>8</v>
      </c>
      <c r="E51" s="73">
        <v>203</v>
      </c>
      <c r="F51" s="73">
        <v>1</v>
      </c>
      <c r="G51" s="73">
        <v>101</v>
      </c>
      <c r="H51" s="73">
        <v>1</v>
      </c>
      <c r="I51" s="73">
        <v>220</v>
      </c>
      <c r="J51" s="73">
        <v>1</v>
      </c>
      <c r="K51" s="73">
        <v>455</v>
      </c>
      <c r="L51" s="70"/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4">
        <v>0</v>
      </c>
      <c r="U51" s="79" t="s">
        <v>45</v>
      </c>
    </row>
    <row r="52" spans="1:21" s="4" customFormat="1" ht="13.5" customHeight="1">
      <c r="A52" s="43" t="s">
        <v>97</v>
      </c>
      <c r="B52" s="72">
        <f t="shared" si="7"/>
        <v>35</v>
      </c>
      <c r="C52" s="72">
        <f t="shared" si="7"/>
        <v>9395</v>
      </c>
      <c r="D52" s="73">
        <v>19</v>
      </c>
      <c r="E52" s="73">
        <v>324</v>
      </c>
      <c r="F52" s="73">
        <v>4</v>
      </c>
      <c r="G52" s="73">
        <v>546</v>
      </c>
      <c r="H52" s="73">
        <v>4</v>
      </c>
      <c r="I52" s="73">
        <v>963</v>
      </c>
      <c r="J52" s="73">
        <v>2</v>
      </c>
      <c r="K52" s="73">
        <v>750</v>
      </c>
      <c r="L52" s="70"/>
      <c r="M52" s="73">
        <v>4</v>
      </c>
      <c r="N52" s="73">
        <v>2862</v>
      </c>
      <c r="O52" s="73">
        <v>1</v>
      </c>
      <c r="P52" s="73">
        <v>1900</v>
      </c>
      <c r="Q52" s="73">
        <v>1</v>
      </c>
      <c r="R52" s="73">
        <v>2050</v>
      </c>
      <c r="S52" s="73">
        <v>0</v>
      </c>
      <c r="T52" s="74">
        <v>0</v>
      </c>
      <c r="U52" s="79" t="s">
        <v>46</v>
      </c>
    </row>
    <row r="53" spans="1:21" s="4" customFormat="1" ht="13.5" customHeight="1">
      <c r="A53" s="43" t="s">
        <v>98</v>
      </c>
      <c r="B53" s="72">
        <f t="shared" si="7"/>
        <v>45</v>
      </c>
      <c r="C53" s="72">
        <f t="shared" si="7"/>
        <v>12857</v>
      </c>
      <c r="D53" s="73">
        <v>19</v>
      </c>
      <c r="E53" s="73">
        <v>627</v>
      </c>
      <c r="F53" s="73">
        <v>8</v>
      </c>
      <c r="G53" s="73">
        <v>1126</v>
      </c>
      <c r="H53" s="73">
        <v>2</v>
      </c>
      <c r="I53" s="73">
        <v>535</v>
      </c>
      <c r="J53" s="73">
        <v>5</v>
      </c>
      <c r="K53" s="73">
        <v>1805</v>
      </c>
      <c r="L53" s="70"/>
      <c r="M53" s="73">
        <v>9</v>
      </c>
      <c r="N53" s="73">
        <v>6278</v>
      </c>
      <c r="O53" s="73">
        <v>2</v>
      </c>
      <c r="P53" s="73">
        <v>2486</v>
      </c>
      <c r="Q53" s="73">
        <v>0</v>
      </c>
      <c r="R53" s="73">
        <v>0</v>
      </c>
      <c r="S53" s="73">
        <v>0</v>
      </c>
      <c r="T53" s="74">
        <v>0</v>
      </c>
      <c r="U53" s="79" t="s">
        <v>47</v>
      </c>
    </row>
    <row r="54" spans="1:21" s="4" customFormat="1" ht="13.5" customHeight="1">
      <c r="A54" s="43" t="s">
        <v>99</v>
      </c>
      <c r="B54" s="72">
        <f t="shared" si="7"/>
        <v>15</v>
      </c>
      <c r="C54" s="72">
        <f t="shared" si="7"/>
        <v>5766</v>
      </c>
      <c r="D54" s="73">
        <v>9</v>
      </c>
      <c r="E54" s="73">
        <v>284</v>
      </c>
      <c r="F54" s="73">
        <v>2</v>
      </c>
      <c r="G54" s="73">
        <v>225</v>
      </c>
      <c r="H54" s="73">
        <v>1</v>
      </c>
      <c r="I54" s="73">
        <v>256</v>
      </c>
      <c r="J54" s="73">
        <v>0</v>
      </c>
      <c r="K54" s="73">
        <v>0</v>
      </c>
      <c r="L54" s="70"/>
      <c r="M54" s="81">
        <v>2</v>
      </c>
      <c r="N54" s="81">
        <v>1899</v>
      </c>
      <c r="O54" s="73">
        <v>0</v>
      </c>
      <c r="P54" s="73">
        <v>0</v>
      </c>
      <c r="Q54" s="73">
        <v>1</v>
      </c>
      <c r="R54" s="73">
        <v>3102</v>
      </c>
      <c r="S54" s="73">
        <v>0</v>
      </c>
      <c r="T54" s="74">
        <v>0</v>
      </c>
      <c r="U54" s="79" t="s">
        <v>48</v>
      </c>
    </row>
    <row r="55" spans="1:21" s="4" customFormat="1" ht="13.5" customHeight="1">
      <c r="A55" s="43" t="s">
        <v>100</v>
      </c>
      <c r="B55" s="72">
        <f t="shared" si="7"/>
        <v>44</v>
      </c>
      <c r="C55" s="72">
        <f t="shared" si="7"/>
        <v>12991</v>
      </c>
      <c r="D55" s="73">
        <v>21</v>
      </c>
      <c r="E55" s="73">
        <v>443</v>
      </c>
      <c r="F55" s="73">
        <v>9</v>
      </c>
      <c r="G55" s="73">
        <v>1359</v>
      </c>
      <c r="H55" s="73">
        <v>1</v>
      </c>
      <c r="I55" s="73">
        <v>239</v>
      </c>
      <c r="J55" s="73">
        <v>4</v>
      </c>
      <c r="K55" s="73">
        <v>1554</v>
      </c>
      <c r="L55" s="70"/>
      <c r="M55" s="73">
        <v>6</v>
      </c>
      <c r="N55" s="73">
        <v>4576</v>
      </c>
      <c r="O55" s="73">
        <v>3</v>
      </c>
      <c r="P55" s="73">
        <v>4820</v>
      </c>
      <c r="Q55" s="73">
        <v>0</v>
      </c>
      <c r="R55" s="73">
        <v>0</v>
      </c>
      <c r="S55" s="73">
        <v>0</v>
      </c>
      <c r="T55" s="74">
        <v>0</v>
      </c>
      <c r="U55" s="79" t="s">
        <v>49</v>
      </c>
    </row>
    <row r="56" spans="1:21" s="4" customFormat="1" ht="4.5" customHeight="1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19"/>
      <c r="M56" s="83"/>
      <c r="N56" s="83"/>
      <c r="O56" s="83"/>
      <c r="P56" s="83"/>
      <c r="Q56" s="83"/>
      <c r="R56" s="83"/>
      <c r="S56" s="83"/>
      <c r="T56" s="34"/>
      <c r="U56" s="84"/>
    </row>
    <row r="57" spans="1:13" s="4" customFormat="1" ht="10.5" customHeight="1">
      <c r="A57" s="85" t="s">
        <v>101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86" t="s">
        <v>50</v>
      </c>
    </row>
    <row r="58" spans="1:12" s="4" customFormat="1" ht="9" customHeight="1">
      <c r="A58" s="2"/>
      <c r="L58" s="19"/>
    </row>
    <row r="59" spans="1:12" s="4" customFormat="1" ht="9" customHeight="1">
      <c r="A59" s="2"/>
      <c r="L59" s="19"/>
    </row>
    <row r="60" spans="1:15" s="4" customFormat="1" ht="15" customHeight="1">
      <c r="A60" s="2"/>
      <c r="L60" s="19"/>
      <c r="O60" s="2"/>
    </row>
    <row r="61" spans="1:12" s="4" customFormat="1" ht="9" customHeight="1">
      <c r="A61" s="2"/>
      <c r="L61" s="19"/>
    </row>
    <row r="62" ht="15.75">
      <c r="L62" s="3"/>
    </row>
    <row r="63" ht="15.75">
      <c r="L63" s="3"/>
    </row>
    <row r="64" ht="15.75">
      <c r="L64" s="3"/>
    </row>
    <row r="65" ht="15.75">
      <c r="L65" s="3"/>
    </row>
    <row r="66" ht="15.75">
      <c r="L66" s="3"/>
    </row>
    <row r="67" ht="15.75">
      <c r="L67" s="3"/>
    </row>
    <row r="68" ht="15.75">
      <c r="L68" s="3"/>
    </row>
    <row r="69" ht="15.75">
      <c r="L69" s="3"/>
    </row>
    <row r="70" ht="15.75">
      <c r="L70" s="3"/>
    </row>
    <row r="71" ht="15.75">
      <c r="L71" s="3"/>
    </row>
    <row r="72" ht="15.75">
      <c r="L72" s="3"/>
    </row>
    <row r="73" ht="15.75">
      <c r="L73" s="3"/>
    </row>
    <row r="74" ht="15.75">
      <c r="L74" s="3"/>
    </row>
  </sheetData>
  <printOptions/>
  <pageMargins left="0.31496062992125984" right="0.31496062992125984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2003-06-25T08:13:26Z</dcterms:created>
  <dcterms:modified xsi:type="dcterms:W3CDTF">2003-06-25T08:13:26Z</dcterms:modified>
  <cp:category/>
  <cp:version/>
  <cp:contentType/>
  <cp:contentStatus/>
</cp:coreProperties>
</file>