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284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COA</author>
  </authors>
  <commentList>
    <comment ref="G31" authorId="0">
      <text>
        <r>
          <rPr>
            <b/>
            <sz val="9"/>
            <rFont val="新細明體"/>
            <family val="1"/>
          </rPr>
          <t>COA:</t>
        </r>
        <r>
          <rPr>
            <sz val="9"/>
            <rFont val="新細明體"/>
            <family val="1"/>
          </rPr>
          <t xml:space="preserve">
高雄市重新公告劃定區域，故保安林、國有林面積減少（海拔未達1000m)
</t>
        </r>
      </text>
    </comment>
  </commentList>
</comments>
</file>

<file path=xl/sharedStrings.xml><?xml version="1.0" encoding="utf-8"?>
<sst xmlns="http://schemas.openxmlformats.org/spreadsheetml/2006/main" count="113" uniqueCount="96">
  <si>
    <t>Plain Region</t>
  </si>
  <si>
    <t>Hilly Region</t>
  </si>
  <si>
    <t>Mountain Region</t>
  </si>
  <si>
    <t>Total</t>
  </si>
  <si>
    <t>Percen-</t>
  </si>
  <si>
    <t>Area</t>
  </si>
  <si>
    <t>tage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</si>
  <si>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</si>
  <si>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</si>
  <si>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</si>
  <si>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</si>
  <si>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</si>
  <si>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</si>
  <si>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</si>
  <si>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</si>
  <si>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</si>
  <si>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Taipei City</t>
  </si>
  <si>
    <t xml:space="preserve"> Kaohsiung City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</si>
  <si>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</si>
  <si>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</si>
  <si>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</si>
  <si>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</si>
  <si>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</si>
  <si>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</si>
  <si>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</si>
  <si>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</si>
  <si>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</si>
  <si>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</si>
  <si>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</si>
  <si>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</si>
  <si>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</si>
  <si>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</si>
  <si>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Hualien County</t>
  </si>
  <si>
    <t>-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</si>
  <si>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</si>
  <si>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</si>
  <si>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</si>
  <si>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</si>
  <si>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</si>
  <si>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</si>
  <si>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284     91</t>
    </r>
    <r>
      <rPr>
        <sz val="8"/>
        <rFont val="標楷體"/>
        <family val="4"/>
      </rPr>
      <t>年農業統計年報</t>
    </r>
  </si>
  <si>
    <r>
      <t xml:space="preserve">1.  </t>
    </r>
    <r>
      <rPr>
        <sz val="14"/>
        <rFont val="標楷體"/>
        <family val="4"/>
      </rPr>
      <t>土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地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積</t>
    </r>
  </si>
  <si>
    <t>Land Area</t>
  </si>
  <si>
    <r>
      <t xml:space="preserve">   </t>
    </r>
    <r>
      <rPr>
        <sz val="7"/>
        <rFont val="標楷體"/>
        <family val="4"/>
      </rPr>
      <t>單位</t>
    </r>
    <r>
      <rPr>
        <sz val="7"/>
        <rFont val="Times New Roman"/>
        <family val="1"/>
      </rPr>
      <t xml:space="preserve"> : </t>
    </r>
    <r>
      <rPr>
        <sz val="7"/>
        <rFont val="標楷體"/>
        <family val="4"/>
      </rPr>
      <t>公頃</t>
    </r>
  </si>
  <si>
    <t xml:space="preserve">Unit : ha   </t>
  </si>
  <si>
    <r>
      <t>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r </t>
    </r>
  </si>
  <si>
    <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 r</t>
    </r>
  </si>
  <si>
    <r>
      <t>高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</si>
  <si>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  <r>
      <rPr>
        <sz val="8"/>
        <rFont val="Times New Roman"/>
        <family val="1"/>
      </rPr>
      <t xml:space="preserve">  r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</si>
  <si>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</si>
  <si>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面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積</t>
    </r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</si>
  <si>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</si>
  <si>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</si>
  <si>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</si>
  <si>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</si>
  <si>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</si>
  <si>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 xml:space="preserve">               2002</t>
  </si>
  <si>
    <r>
      <t>臺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 xml:space="preserve">     北      市</t>
    </r>
  </si>
  <si>
    <r>
      <t xml:space="preserve">    </t>
    </r>
    <r>
      <rPr>
        <sz val="8"/>
        <rFont val="標楷體"/>
        <family val="4"/>
      </rPr>
      <t xml:space="preserve">高      雄      市 </t>
    </r>
  </si>
  <si>
    <t>臺  灣  省  合  計</t>
  </si>
  <si>
    <t>臺     北     縣</t>
  </si>
  <si>
    <t>宜     蘭     縣</t>
  </si>
  <si>
    <t>桃     園     縣</t>
  </si>
  <si>
    <t>新     竹     縣</t>
  </si>
  <si>
    <t>苗     栗     縣</t>
  </si>
  <si>
    <t>臺     中     縣</t>
  </si>
  <si>
    <t>彰     化     縣</t>
  </si>
  <si>
    <t>南     投     縣</t>
  </si>
  <si>
    <t>雲     林     縣</t>
  </si>
  <si>
    <t>嘉     義     縣</t>
  </si>
  <si>
    <t>臺     南     縣</t>
  </si>
  <si>
    <t>高     雄     縣</t>
  </si>
  <si>
    <t>屏     東     縣</t>
  </si>
  <si>
    <t>臺     東     縣</t>
  </si>
  <si>
    <t xml:space="preserve"> Taitung County</t>
  </si>
  <si>
    <t>花     蓮     縣</t>
  </si>
  <si>
    <t>澎     湖     縣</t>
  </si>
  <si>
    <t>基     隆     市</t>
  </si>
  <si>
    <t>新     竹     市</t>
  </si>
  <si>
    <t>臺     中     市</t>
  </si>
  <si>
    <t>嘉     義     市</t>
  </si>
  <si>
    <t>臺     南     市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</si>
  <si>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土地係以地形地勢劃分為平原地區、山坡地區及高山地區三部分。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宜蘭縣自八十六年起增加釣魚台面積</t>
    </r>
    <r>
      <rPr>
        <sz val="8"/>
        <rFont val="Times New Roman"/>
        <family val="1"/>
      </rPr>
      <t xml:space="preserve"> 616.36</t>
    </r>
    <r>
      <rPr>
        <sz val="8"/>
        <rFont val="標楷體"/>
        <family val="4"/>
      </rPr>
      <t>公頃</t>
    </r>
    <r>
      <rPr>
        <sz val="8"/>
        <rFont val="Times New Roman"/>
        <family val="1"/>
      </rPr>
      <t>)</t>
    </r>
  </si>
  <si>
    <r>
      <t xml:space="preserve">           (1) </t>
    </r>
    <r>
      <rPr>
        <sz val="8"/>
        <rFont val="標楷體"/>
        <family val="4"/>
      </rPr>
      <t>平原地區</t>
    </r>
    <r>
      <rPr>
        <sz val="8"/>
        <rFont val="Times New Roman"/>
        <family val="1"/>
      </rPr>
      <t xml:space="preserve"> :  </t>
    </r>
    <r>
      <rPr>
        <sz val="8"/>
        <rFont val="標楷體"/>
        <family val="4"/>
      </rPr>
      <t>指低海拔之平坦土地</t>
    </r>
    <r>
      <rPr>
        <sz val="8"/>
        <rFont val="Times New Roman"/>
        <family val="1"/>
      </rPr>
      <t>,</t>
    </r>
    <r>
      <rPr>
        <sz val="8"/>
        <rFont val="標楷體"/>
        <family val="4"/>
      </rPr>
      <t>包括平原、盆地、沖積扇、縱谷及部分臺地。</t>
    </r>
  </si>
  <si>
    <r>
      <t xml:space="preserve">           (2) </t>
    </r>
    <r>
      <rPr>
        <sz val="8"/>
        <rFont val="標楷體"/>
        <family val="4"/>
      </rPr>
      <t>山坡地區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主要包括標高一百公尺以上，一千公尺以下之丘陵地，或標高未滿一百公尺，而其平均坡度在百分之五以上</t>
    </r>
  </si>
  <si>
    <r>
      <t xml:space="preserve">                 </t>
    </r>
    <r>
      <rPr>
        <sz val="8"/>
        <rFont val="標楷體"/>
        <family val="4"/>
      </rPr>
      <t>之坡地，依照山坡地保育利用條例劃定公佈者。</t>
    </r>
  </si>
  <si>
    <r>
      <t xml:space="preserve">           (3) </t>
    </r>
    <r>
      <rPr>
        <sz val="8"/>
        <rFont val="標楷體"/>
        <family val="4"/>
      </rPr>
      <t>高山地區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指國有林事業區、試驗用林地、保安林地等，位於較高海拔，專供林業經營、國土保安及林業試驗所必須之</t>
    </r>
  </si>
  <si>
    <r>
      <t xml:space="preserve">                </t>
    </r>
    <r>
      <rPr>
        <sz val="8"/>
        <rFont val="標楷體"/>
        <family val="4"/>
      </rPr>
      <t>土地。</t>
    </r>
  </si>
  <si>
    <r>
      <t xml:space="preserve">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總計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內政部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，山坡地區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農業委員會水土保持局，高山地區</t>
    </r>
    <r>
      <rPr>
        <sz val="8"/>
        <rFont val="Times New Roman"/>
        <family val="1"/>
      </rPr>
      <t>:</t>
    </r>
    <r>
      <rPr>
        <sz val="8"/>
        <rFont val="標楷體"/>
        <family val="4"/>
      </rPr>
      <t>農業委員會林務局。</t>
    </r>
  </si>
  <si>
    <t xml:space="preserve">   Note : By topograpgy and altitude, land in Taiwan can be classified three parts as follows.(Yilan County includes the 616.36 hectares of Diaoyu  Islands,as approved</t>
  </si>
  <si>
    <t xml:space="preserve">                by the Ministry of Interior since 1997.)         </t>
  </si>
  <si>
    <t xml:space="preserve">             (1) Plain region refers to low-altitude plainful areas, which mainly include plain, basin, delta, valley, and part terrace.</t>
  </si>
  <si>
    <t xml:space="preserve">             (2) Hilly region regers to mounds with the altitude of 100m, to 1,000m., or refers to slopland in 5% degree of</t>
  </si>
  <si>
    <t xml:space="preserve">                   slope and altitude below 100m.</t>
  </si>
  <si>
    <t xml:space="preserve">             (3) Mountain region refers to areas of high altitude where mainly conducted by the Forestry Bureau, COA.</t>
  </si>
  <si>
    <r>
      <t xml:space="preserve">   Source : Total land area : MOI, hilly region :  Soil &amp; Water Conservation Bureau, COA</t>
    </r>
    <r>
      <rPr>
        <sz val="7"/>
        <rFont val="細明體"/>
        <family val="3"/>
      </rPr>
      <t>﹐</t>
    </r>
    <r>
      <rPr>
        <sz val="7"/>
        <rFont val="Times New Roman"/>
        <family val="1"/>
      </rPr>
      <t xml:space="preserve"> mountain region : Forestry Bureau, COA.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</si>
</sst>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#\ ##0.00"/>
    <numFmt numFmtId="179" formatCode="#\ ###\ ##0.00"/>
    <numFmt numFmtId="180" formatCode="#\ ###"/>
    <numFmt numFmtId="181" formatCode="#\ ###\ ###\ ###"/>
    <numFmt numFmtId="182" formatCode="#\ ###\ ###\ ##0.00"/>
    <numFmt numFmtId="183" formatCode="0.00_);[Red]\(0.00\)"/>
    <numFmt numFmtId="184" formatCode="#\ ##0"/>
    <numFmt numFmtId="185" formatCode="0.00_ "/>
    <numFmt numFmtId="186" formatCode="0_ "/>
    <numFmt numFmtId="187" formatCode="#,##0\ ;"/>
    <numFmt numFmtId="188" formatCode="#,##0\ \ \ ;"/>
    <numFmt numFmtId="189" formatCode="#,##0\ \ ;\ "/>
    <numFmt numFmtId="190" formatCode="#,##0\ \ \ \ ;\ "/>
    <numFmt numFmtId="191" formatCode="#,##0\ \ "/>
    <numFmt numFmtId="192" formatCode="#,##0\ \ ;\-\ \ ;"/>
    <numFmt numFmtId="193" formatCode="#,##0\ "/>
    <numFmt numFmtId="194" formatCode="0.00\ "/>
    <numFmt numFmtId="195" formatCode="#,##0;\-;\-"/>
    <numFmt numFmtId="196" formatCode="#,##0.00;\-;\-"/>
    <numFmt numFmtId="197" formatCode="#,##0;"/>
    <numFmt numFmtId="198" formatCode="#,##0;\-#,##0;\-"/>
    <numFmt numFmtId="199" formatCode="0.00;\-;\-"/>
    <numFmt numFmtId="200" formatCode="000"/>
    <numFmt numFmtId="201" formatCode="#\ ###\ ##0.00_-"/>
    <numFmt numFmtId="202" formatCode="#\ ###\ ##0.00\-"/>
    <numFmt numFmtId="203" formatCode="_-* #\ ##0.00_-;\-* #\ ##0.00_-;_-* &quot;-&quot;??_-;_-@_-"/>
    <numFmt numFmtId="204" formatCode="_-* #\ ##0.00_-;\-* #\ ##0.00_-;_-\ &quot;-&quot;??_-;_-@_-"/>
    <numFmt numFmtId="205" formatCode="_-* #\ ##0.00_-;\-* #\ ##0.00_-;_-* &quot;-&quot;_-;_-@_-"/>
    <numFmt numFmtId="206" formatCode="_-\ #\ ##0.00_-;\-\ #\ ##0.00_-;_-* &quot;-&quot;_-;_-@_-"/>
    <numFmt numFmtId="207" formatCode="_-\ #\ ##0.00_-;\-#\ ##0.00_-;_-\ &quot;-&quot;_-;_-@_-"/>
    <numFmt numFmtId="208" formatCode="_-\ #\ ##0.00_-;\-\ #\ ##0.00_-;_-\ &quot;-&quot;_-;_-@_-"/>
    <numFmt numFmtId="209" formatCode="_-* #\ ##0_-;\-* #\ ##0_-;_-* &quot;-&quot;_-;_-@_-"/>
    <numFmt numFmtId="210" formatCode="0_);[Red]\(0\)"/>
    <numFmt numFmtId="211" formatCode="#\ ###\ ##\-"/>
    <numFmt numFmtId="212" formatCode="##\ ###\ ###"/>
    <numFmt numFmtId="213" formatCode="##\ ###\ ##0"/>
    <numFmt numFmtId="214" formatCode="_-* #\ ##0;\-* #\ ##0;_-* &quot;-&quot;_-;_-@_-"/>
    <numFmt numFmtId="215" formatCode="* #,##0.00;\-* #,##0.00;\-"/>
  </numFmts>
  <fonts count="26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細明體"/>
      <family val="3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7"/>
      <name val="標楷體"/>
      <family val="4"/>
    </font>
    <font>
      <sz val="9"/>
      <name val="新細明體"/>
      <family val="1"/>
    </font>
    <font>
      <sz val="7.5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b/>
      <sz val="7"/>
      <name val="Times New Roman"/>
      <family val="1"/>
    </font>
    <font>
      <sz val="12"/>
      <name val="標楷體"/>
      <family val="4"/>
    </font>
    <font>
      <sz val="7"/>
      <name val="細明體"/>
      <family val="3"/>
    </font>
    <font>
      <sz val="12"/>
      <name val="Times New Roman"/>
      <family val="1"/>
    </font>
    <font>
      <sz val="8"/>
      <name val="華康標楷體W5"/>
      <family val="3"/>
    </font>
    <font>
      <b/>
      <sz val="9"/>
      <name val="新細明體"/>
      <family val="1"/>
    </font>
    <font>
      <b/>
      <sz val="8"/>
      <name val="華康標楷體W5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19" applyFont="1">
      <alignment/>
      <protection/>
    </xf>
    <xf numFmtId="0" fontId="12" fillId="0" borderId="0" xfId="19" applyFont="1" applyAlignment="1">
      <alignment horizontal="center" vertical="top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center"/>
      <protection/>
    </xf>
    <xf numFmtId="0" fontId="8" fillId="0" borderId="0" xfId="19" applyFont="1">
      <alignment/>
      <protection/>
    </xf>
    <xf numFmtId="0" fontId="13" fillId="0" borderId="0" xfId="19" applyFont="1">
      <alignment/>
      <protection/>
    </xf>
    <xf numFmtId="0" fontId="8" fillId="0" borderId="0" xfId="18" applyFont="1">
      <alignment/>
      <protection/>
    </xf>
    <xf numFmtId="0" fontId="8" fillId="0" borderId="1" xfId="19" applyFont="1" applyBorder="1">
      <alignment/>
      <protection/>
    </xf>
    <xf numFmtId="0" fontId="8" fillId="0" borderId="1" xfId="18" applyFont="1" applyBorder="1" applyAlignment="1">
      <alignment horizontal="right"/>
      <protection/>
    </xf>
    <xf numFmtId="0" fontId="8" fillId="0" borderId="0" xfId="19" applyFont="1" applyBorder="1">
      <alignment/>
      <protection/>
    </xf>
    <xf numFmtId="0" fontId="10" fillId="0" borderId="2" xfId="19" applyFont="1" applyBorder="1">
      <alignment/>
      <protection/>
    </xf>
    <xf numFmtId="0" fontId="10" fillId="0" borderId="3" xfId="19" applyFont="1" applyBorder="1" applyAlignment="1">
      <alignment vertical="center"/>
      <protection/>
    </xf>
    <xf numFmtId="0" fontId="9" fillId="0" borderId="0" xfId="19" applyFont="1" applyBorder="1" applyAlignment="1">
      <alignment horizontal="centerContinuous"/>
      <protection/>
    </xf>
    <xf numFmtId="0" fontId="10" fillId="0" borderId="3" xfId="19" applyFont="1" applyBorder="1" applyAlignment="1">
      <alignment horizontal="centerContinuous"/>
      <protection/>
    </xf>
    <xf numFmtId="0" fontId="10" fillId="0" borderId="4" xfId="19" applyFont="1" applyBorder="1" applyAlignment="1">
      <alignment horizontal="centerContinuous"/>
      <protection/>
    </xf>
    <xf numFmtId="0" fontId="10" fillId="0" borderId="0" xfId="19" applyFont="1" applyBorder="1">
      <alignment/>
      <protection/>
    </xf>
    <xf numFmtId="0" fontId="9" fillId="0" borderId="4" xfId="19" applyFont="1" applyBorder="1" applyAlignment="1" quotePrefix="1">
      <alignment horizontal="center"/>
      <protection/>
    </xf>
    <xf numFmtId="0" fontId="9" fillId="0" borderId="3" xfId="19" applyFont="1" applyBorder="1" applyAlignment="1">
      <alignment horizontal="center"/>
      <protection/>
    </xf>
    <xf numFmtId="0" fontId="10" fillId="0" borderId="5" xfId="19" applyFont="1" applyBorder="1" applyAlignment="1">
      <alignment horizontal="centerContinuous" vertical="center"/>
      <protection/>
    </xf>
    <xf numFmtId="0" fontId="10" fillId="0" borderId="6" xfId="19" applyFont="1" applyBorder="1" applyAlignment="1">
      <alignment horizontal="centerContinuous" vertical="center"/>
      <protection/>
    </xf>
    <xf numFmtId="0" fontId="10" fillId="0" borderId="7" xfId="19" applyFont="1" applyBorder="1" applyAlignment="1">
      <alignment horizontal="centerContinuous" vertical="center"/>
      <protection/>
    </xf>
    <xf numFmtId="0" fontId="10" fillId="0" borderId="0" xfId="19" applyFont="1" applyBorder="1" applyAlignment="1">
      <alignment horizontal="center"/>
      <protection/>
    </xf>
    <xf numFmtId="0" fontId="9" fillId="0" borderId="4" xfId="17" applyFont="1" applyBorder="1" applyAlignment="1" quotePrefix="1">
      <alignment horizontal="center" vertical="center"/>
      <protection/>
    </xf>
    <xf numFmtId="0" fontId="10" fillId="0" borderId="3" xfId="19" applyFont="1" applyBorder="1" applyAlignment="1">
      <alignment horizontal="center"/>
      <protection/>
    </xf>
    <xf numFmtId="0" fontId="9" fillId="0" borderId="4" xfId="19" applyFont="1" applyBorder="1" applyAlignment="1">
      <alignment horizontal="center"/>
      <protection/>
    </xf>
    <xf numFmtId="0" fontId="10" fillId="0" borderId="0" xfId="17" applyFont="1" applyBorder="1" applyAlignment="1">
      <alignment horizontal="center" vertical="center"/>
      <protection/>
    </xf>
    <xf numFmtId="0" fontId="10" fillId="0" borderId="4" xfId="19" applyFont="1" applyBorder="1">
      <alignment/>
      <protection/>
    </xf>
    <xf numFmtId="0" fontId="10" fillId="0" borderId="4" xfId="19" applyFont="1" applyBorder="1" applyAlignment="1">
      <alignment horizontal="center"/>
      <protection/>
    </xf>
    <xf numFmtId="0" fontId="10" fillId="0" borderId="8" xfId="19" applyFont="1" applyBorder="1">
      <alignment/>
      <protection/>
    </xf>
    <xf numFmtId="0" fontId="10" fillId="0" borderId="9" xfId="19" applyFont="1" applyBorder="1" applyAlignment="1">
      <alignment horizontal="center"/>
      <protection/>
    </xf>
    <xf numFmtId="0" fontId="10" fillId="0" borderId="9" xfId="19" applyFont="1" applyBorder="1" applyAlignment="1">
      <alignment horizontal="center" vertical="top"/>
      <protection/>
    </xf>
    <xf numFmtId="0" fontId="10" fillId="0" borderId="8" xfId="19" applyFont="1" applyBorder="1" applyAlignment="1">
      <alignment horizontal="center" vertical="top"/>
      <protection/>
    </xf>
    <xf numFmtId="0" fontId="10" fillId="0" borderId="1" xfId="19" applyFont="1" applyBorder="1" applyAlignment="1">
      <alignment horizontal="center"/>
      <protection/>
    </xf>
    <xf numFmtId="0" fontId="10" fillId="0" borderId="0" xfId="19" applyFont="1" applyAlignment="1">
      <alignment horizontal="right"/>
      <protection/>
    </xf>
    <xf numFmtId="0" fontId="10" fillId="0" borderId="4" xfId="19" applyFont="1" applyBorder="1" applyAlignment="1">
      <alignment horizontal="right"/>
      <protection/>
    </xf>
    <xf numFmtId="0" fontId="10" fillId="0" borderId="0" xfId="19" applyFont="1" quotePrefix="1">
      <alignment/>
      <protection/>
    </xf>
    <xf numFmtId="0" fontId="10" fillId="0" borderId="0" xfId="19" applyFont="1" applyBorder="1" applyAlignment="1">
      <alignment horizontal="right"/>
      <protection/>
    </xf>
    <xf numFmtId="0" fontId="9" fillId="0" borderId="4" xfId="17" applyFont="1" applyBorder="1" applyAlignment="1">
      <alignment horizontal="center" vertical="center"/>
      <protection/>
    </xf>
    <xf numFmtId="177" fontId="10" fillId="0" borderId="0" xfId="19" applyNumberFormat="1" applyFont="1" applyAlignment="1" applyProtection="1">
      <alignment horizontal="right"/>
      <protection/>
    </xf>
    <xf numFmtId="178" fontId="10" fillId="0" borderId="0" xfId="19" applyNumberFormat="1" applyFont="1" applyAlignment="1" applyProtection="1">
      <alignment horizontal="right"/>
      <protection/>
    </xf>
    <xf numFmtId="178" fontId="10" fillId="0" borderId="4" xfId="19" applyNumberFormat="1" applyFont="1" applyBorder="1" applyAlignment="1" applyProtection="1">
      <alignment horizontal="right"/>
      <protection locked="0"/>
    </xf>
    <xf numFmtId="0" fontId="10" fillId="0" borderId="0" xfId="19" applyFont="1" applyAlignment="1" quotePrefix="1">
      <alignment horizontal="left" indent="1"/>
      <protection/>
    </xf>
    <xf numFmtId="0" fontId="10" fillId="0" borderId="0" xfId="19" applyFont="1" applyBorder="1" quotePrefix="1">
      <alignment/>
      <protection/>
    </xf>
    <xf numFmtId="0" fontId="9" fillId="0" borderId="4" xfId="16" applyFont="1" applyBorder="1" applyAlignment="1">
      <alignment horizontal="center"/>
      <protection/>
    </xf>
    <xf numFmtId="0" fontId="10" fillId="0" borderId="0" xfId="15" applyFont="1" applyAlignment="1" quotePrefix="1">
      <alignment horizontal="left" indent="1"/>
      <protection/>
    </xf>
    <xf numFmtId="0" fontId="10" fillId="0" borderId="4" xfId="15" applyFont="1" applyBorder="1" applyAlignment="1" quotePrefix="1">
      <alignment horizontal="center"/>
      <protection/>
    </xf>
    <xf numFmtId="0" fontId="10" fillId="0" borderId="4" xfId="15" applyFont="1" applyBorder="1" applyAlignment="1" applyProtection="1" quotePrefix="1">
      <alignment horizontal="center"/>
      <protection locked="0"/>
    </xf>
    <xf numFmtId="0" fontId="10" fillId="0" borderId="10" xfId="15" applyFont="1" applyBorder="1" applyAlignment="1" quotePrefix="1">
      <alignment horizontal="left" indent="1"/>
      <protection/>
    </xf>
    <xf numFmtId="0" fontId="16" fillId="0" borderId="0" xfId="19" applyFont="1">
      <alignment/>
      <protection/>
    </xf>
    <xf numFmtId="178" fontId="8" fillId="0" borderId="0" xfId="19" applyNumberFormat="1" applyFont="1" applyBorder="1" applyAlignment="1">
      <alignment horizontal="right"/>
      <protection/>
    </xf>
    <xf numFmtId="0" fontId="16" fillId="0" borderId="0" xfId="19" applyFont="1" applyBorder="1">
      <alignment/>
      <protection/>
    </xf>
    <xf numFmtId="0" fontId="17" fillId="0" borderId="4" xfId="15" applyFont="1" applyBorder="1" applyAlignment="1" quotePrefix="1">
      <alignment horizontal="center"/>
      <protection/>
    </xf>
    <xf numFmtId="177" fontId="17" fillId="0" borderId="0" xfId="19" applyNumberFormat="1" applyFont="1" applyAlignment="1" applyProtection="1">
      <alignment horizontal="right"/>
      <protection/>
    </xf>
    <xf numFmtId="178" fontId="17" fillId="0" borderId="0" xfId="19" applyNumberFormat="1" applyFont="1" applyAlignment="1" applyProtection="1">
      <alignment horizontal="right"/>
      <protection/>
    </xf>
    <xf numFmtId="178" fontId="17" fillId="0" borderId="4" xfId="19" applyNumberFormat="1" applyFont="1" applyBorder="1" applyAlignment="1" applyProtection="1">
      <alignment horizontal="right"/>
      <protection locked="0"/>
    </xf>
    <xf numFmtId="0" fontId="17" fillId="0" borderId="10" xfId="15" applyFont="1" applyBorder="1" applyAlignment="1" quotePrefix="1">
      <alignment horizontal="left" indent="1"/>
      <protection/>
    </xf>
    <xf numFmtId="0" fontId="17" fillId="0" borderId="0" xfId="19" applyFont="1">
      <alignment/>
      <protection/>
    </xf>
    <xf numFmtId="0" fontId="18" fillId="0" borderId="0" xfId="19" applyFont="1">
      <alignment/>
      <protection/>
    </xf>
    <xf numFmtId="178" fontId="19" fillId="0" borderId="0" xfId="19" applyNumberFormat="1" applyFont="1" applyBorder="1" applyAlignment="1">
      <alignment horizontal="right"/>
      <protection/>
    </xf>
    <xf numFmtId="0" fontId="18" fillId="0" borderId="0" xfId="19" applyFont="1" applyBorder="1">
      <alignment/>
      <protection/>
    </xf>
    <xf numFmtId="0" fontId="10" fillId="0" borderId="4" xfId="19" applyFont="1" applyBorder="1" quotePrefix="1">
      <alignment/>
      <protection/>
    </xf>
    <xf numFmtId="177" fontId="8" fillId="0" borderId="0" xfId="19" applyNumberFormat="1" applyFont="1" applyAlignment="1" applyProtection="1">
      <alignment horizontal="right"/>
      <protection/>
    </xf>
    <xf numFmtId="177" fontId="19" fillId="0" borderId="0" xfId="19" applyNumberFormat="1" applyFont="1" applyAlignment="1" applyProtection="1">
      <alignment horizontal="right"/>
      <protection/>
    </xf>
    <xf numFmtId="178" fontId="8" fillId="0" borderId="0" xfId="19" applyNumberFormat="1" applyFont="1" applyAlignment="1" applyProtection="1">
      <alignment horizontal="right"/>
      <protection/>
    </xf>
    <xf numFmtId="178" fontId="8" fillId="0" borderId="4" xfId="19" applyNumberFormat="1" applyFont="1" applyBorder="1" applyAlignment="1" applyProtection="1">
      <alignment horizontal="right"/>
      <protection/>
    </xf>
    <xf numFmtId="0" fontId="10" fillId="0" borderId="0" xfId="19" applyFont="1" applyAlignment="1" applyProtection="1">
      <alignment horizontal="left" indent="1"/>
      <protection/>
    </xf>
    <xf numFmtId="177" fontId="10" fillId="0" borderId="0" xfId="19" applyNumberFormat="1" applyFont="1" applyAlignment="1" applyProtection="1">
      <alignment horizontal="right"/>
      <protection locked="0"/>
    </xf>
    <xf numFmtId="178" fontId="10" fillId="0" borderId="4" xfId="19" applyNumberFormat="1" applyFont="1" applyBorder="1" applyAlignment="1" applyProtection="1">
      <alignment horizontal="right"/>
      <protection/>
    </xf>
    <xf numFmtId="0" fontId="10" fillId="0" borderId="0" xfId="17" applyFont="1" applyAlignment="1" applyProtection="1">
      <alignment horizontal="left" vertical="center" indent="1"/>
      <protection locked="0"/>
    </xf>
    <xf numFmtId="0" fontId="10" fillId="0" borderId="0" xfId="19" applyFont="1" applyAlignment="1">
      <alignment/>
      <protection/>
    </xf>
    <xf numFmtId="0" fontId="10" fillId="0" borderId="4" xfId="17" applyFont="1" applyBorder="1" applyAlignment="1">
      <alignment horizontal="left" vertical="center"/>
      <protection/>
    </xf>
    <xf numFmtId="0" fontId="10" fillId="0" borderId="0" xfId="17" applyFont="1" applyAlignment="1" applyProtection="1">
      <alignment horizontal="left" vertical="center" indent="2"/>
      <protection locked="0"/>
    </xf>
    <xf numFmtId="0" fontId="9" fillId="0" borderId="4" xfId="17" applyFont="1" applyBorder="1" applyAlignment="1">
      <alignment horizontal="left" vertical="center" indent="1"/>
      <protection/>
    </xf>
    <xf numFmtId="177" fontId="10" fillId="0" borderId="0" xfId="19" applyNumberFormat="1" applyFont="1" applyBorder="1" applyAlignment="1" applyProtection="1">
      <alignment horizontal="right"/>
      <protection locked="0"/>
    </xf>
    <xf numFmtId="0" fontId="10" fillId="0" borderId="10" xfId="17" applyFont="1" applyBorder="1" applyAlignment="1" applyProtection="1">
      <alignment horizontal="left" vertical="center" indent="2"/>
      <protection locked="0"/>
    </xf>
    <xf numFmtId="0" fontId="10" fillId="0" borderId="0" xfId="19" applyFont="1" applyBorder="1" applyAlignment="1">
      <alignment/>
      <protection/>
    </xf>
    <xf numFmtId="0" fontId="20" fillId="0" borderId="8" xfId="19" applyFont="1" applyBorder="1" applyProtection="1">
      <alignment/>
      <protection/>
    </xf>
    <xf numFmtId="177" fontId="8" fillId="0" borderId="1" xfId="19" applyNumberFormat="1" applyFont="1" applyBorder="1" applyProtection="1">
      <alignment/>
      <protection locked="0"/>
    </xf>
    <xf numFmtId="177" fontId="8" fillId="0" borderId="1" xfId="19" applyNumberFormat="1" applyFont="1" applyBorder="1" applyProtection="1">
      <alignment/>
      <protection/>
    </xf>
    <xf numFmtId="178" fontId="8" fillId="0" borderId="1" xfId="19" applyNumberFormat="1" applyFont="1" applyBorder="1" applyProtection="1">
      <alignment/>
      <protection/>
    </xf>
    <xf numFmtId="178" fontId="8" fillId="0" borderId="8" xfId="19" applyNumberFormat="1" applyFont="1" applyBorder="1" applyProtection="1">
      <alignment/>
      <protection/>
    </xf>
    <xf numFmtId="0" fontId="10" fillId="0" borderId="1" xfId="19" applyFont="1" applyBorder="1" applyProtection="1">
      <alignment/>
      <protection/>
    </xf>
    <xf numFmtId="0" fontId="10" fillId="0" borderId="0" xfId="19" applyFont="1" applyProtection="1">
      <alignment/>
      <protection/>
    </xf>
    <xf numFmtId="0" fontId="8" fillId="0" borderId="0" xfId="19" applyFont="1" applyProtection="1">
      <alignment/>
      <protection/>
    </xf>
    <xf numFmtId="0" fontId="22" fillId="0" borderId="0" xfId="19" applyFont="1">
      <alignment/>
      <protection/>
    </xf>
  </cellXfs>
  <cellStyles count="13">
    <cellStyle name="Normal" xfId="0"/>
    <cellStyle name="一般_26G" xfId="15"/>
    <cellStyle name="一般_26J" xfId="16"/>
    <cellStyle name="一般_27H" xfId="17"/>
    <cellStyle name="一般_80" xfId="18"/>
    <cellStyle name="一般_81" xfId="19"/>
    <cellStyle name="Comma" xfId="20"/>
    <cellStyle name="Comma [0]" xfId="21"/>
    <cellStyle name="Percent" xfId="22"/>
    <cellStyle name="Currency" xfId="23"/>
    <cellStyle name="Currency [0]" xfId="24"/>
    <cellStyle name="Hyperlink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123825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839325" y="0"/>
          <a:ext cx="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華康標楷體W5"/>
              <a:ea typeface="華康標楷體W5"/>
              <a:cs typeface="華康標楷體W5"/>
            </a:rPr>
            <a:t>LAND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6"/>
  <sheetViews>
    <sheetView tabSelected="1" workbookViewId="0" topLeftCell="A1">
      <selection activeCell="C24" sqref="C24"/>
    </sheetView>
  </sheetViews>
  <sheetFormatPr defaultColWidth="8.796875" defaultRowHeight="15"/>
  <cols>
    <col min="1" max="1" width="17.09765625" style="86" customWidth="1"/>
    <col min="2" max="2" width="8.3984375" style="86" customWidth="1"/>
    <col min="3" max="3" width="7.19921875" style="86" customWidth="1"/>
    <col min="4" max="4" width="6.3984375" style="86" customWidth="1"/>
    <col min="5" max="5" width="7.19921875" style="86" customWidth="1"/>
    <col min="6" max="6" width="6.3984375" style="86" customWidth="1"/>
    <col min="7" max="7" width="8.09765625" style="86" customWidth="1"/>
    <col min="8" max="8" width="7.19921875" style="86" customWidth="1"/>
    <col min="9" max="9" width="18.69921875" style="86" customWidth="1"/>
    <col min="10" max="10" width="16.59765625" style="86" customWidth="1"/>
    <col min="11" max="16384" width="9.69921875" style="86" customWidth="1"/>
  </cols>
  <sheetData>
    <row r="1" s="2" customFormat="1" ht="10.5" customHeight="1">
      <c r="A1" s="1" t="s">
        <v>40</v>
      </c>
    </row>
    <row r="2" spans="1:9" s="4" customFormat="1" ht="27" customHeight="1">
      <c r="A2" s="3" t="s">
        <v>41</v>
      </c>
      <c r="B2" s="3"/>
      <c r="C2" s="3"/>
      <c r="D2" s="3"/>
      <c r="E2" s="3"/>
      <c r="F2" s="3"/>
      <c r="G2" s="3"/>
      <c r="H2" s="3"/>
      <c r="I2" s="3"/>
    </row>
    <row r="3" spans="1:10" s="7" customFormat="1" ht="18" customHeight="1">
      <c r="A3" s="5" t="s">
        <v>42</v>
      </c>
      <c r="B3" s="5"/>
      <c r="C3" s="5"/>
      <c r="D3" s="5"/>
      <c r="E3" s="5"/>
      <c r="F3" s="5"/>
      <c r="G3" s="5"/>
      <c r="H3" s="5"/>
      <c r="I3" s="5"/>
      <c r="J3" s="6"/>
    </row>
    <row r="4" spans="1:10" s="6" customFormat="1" ht="10.5" customHeight="1">
      <c r="A4" s="8" t="s">
        <v>43</v>
      </c>
      <c r="B4" s="9"/>
      <c r="C4" s="9"/>
      <c r="D4" s="9"/>
      <c r="E4" s="9"/>
      <c r="F4" s="9"/>
      <c r="G4" s="9"/>
      <c r="H4" s="9"/>
      <c r="I4" s="10" t="s">
        <v>44</v>
      </c>
      <c r="J4" s="11"/>
    </row>
    <row r="5" spans="1:10" s="2" customFormat="1" ht="12.75" customHeight="1">
      <c r="A5" s="12"/>
      <c r="B5" s="13"/>
      <c r="C5" s="14" t="s">
        <v>45</v>
      </c>
      <c r="D5" s="15"/>
      <c r="E5" s="14" t="s">
        <v>46</v>
      </c>
      <c r="F5" s="15"/>
      <c r="G5" s="14" t="s">
        <v>47</v>
      </c>
      <c r="H5" s="16"/>
      <c r="I5" s="17"/>
      <c r="J5" s="17"/>
    </row>
    <row r="6" spans="1:10" s="2" customFormat="1" ht="12.75" customHeight="1">
      <c r="A6" s="18"/>
      <c r="B6" s="19" t="s">
        <v>48</v>
      </c>
      <c r="C6" s="20" t="s">
        <v>0</v>
      </c>
      <c r="D6" s="21"/>
      <c r="E6" s="20" t="s">
        <v>1</v>
      </c>
      <c r="F6" s="21"/>
      <c r="G6" s="20" t="s">
        <v>2</v>
      </c>
      <c r="H6" s="22"/>
      <c r="I6" s="23"/>
      <c r="J6" s="17"/>
    </row>
    <row r="7" spans="1:10" s="2" customFormat="1" ht="12.75" customHeight="1">
      <c r="A7" s="24" t="s">
        <v>49</v>
      </c>
      <c r="B7" s="25"/>
      <c r="C7" s="19" t="s">
        <v>50</v>
      </c>
      <c r="D7" s="19" t="s">
        <v>51</v>
      </c>
      <c r="E7" s="19" t="s">
        <v>50</v>
      </c>
      <c r="F7" s="19" t="s">
        <v>51</v>
      </c>
      <c r="G7" s="19" t="s">
        <v>50</v>
      </c>
      <c r="H7" s="26" t="s">
        <v>51</v>
      </c>
      <c r="I7" s="27" t="s">
        <v>52</v>
      </c>
      <c r="J7" s="23"/>
    </row>
    <row r="8" spans="1:10" s="2" customFormat="1" ht="12" customHeight="1">
      <c r="A8" s="28"/>
      <c r="B8" s="25" t="s">
        <v>3</v>
      </c>
      <c r="C8" s="25"/>
      <c r="D8" s="25" t="s">
        <v>4</v>
      </c>
      <c r="E8" s="25"/>
      <c r="F8" s="25" t="s">
        <v>4</v>
      </c>
      <c r="G8" s="25"/>
      <c r="H8" s="29" t="s">
        <v>4</v>
      </c>
      <c r="I8" s="23"/>
      <c r="J8" s="23"/>
    </row>
    <row r="9" spans="1:10" s="2" customFormat="1" ht="12" customHeight="1">
      <c r="A9" s="30"/>
      <c r="B9" s="31"/>
      <c r="C9" s="32" t="s">
        <v>5</v>
      </c>
      <c r="D9" s="32" t="s">
        <v>6</v>
      </c>
      <c r="E9" s="32" t="s">
        <v>5</v>
      </c>
      <c r="F9" s="32" t="s">
        <v>6</v>
      </c>
      <c r="G9" s="32" t="s">
        <v>5</v>
      </c>
      <c r="H9" s="33" t="s">
        <v>6</v>
      </c>
      <c r="I9" s="34"/>
      <c r="J9" s="23"/>
    </row>
    <row r="10" spans="1:10" s="2" customFormat="1" ht="2.25" customHeight="1">
      <c r="A10" s="28"/>
      <c r="B10" s="35"/>
      <c r="C10" s="35"/>
      <c r="D10" s="35"/>
      <c r="E10" s="35"/>
      <c r="F10" s="35"/>
      <c r="G10" s="35"/>
      <c r="H10" s="36"/>
      <c r="I10" s="37" t="e">
        <f>"        "&amp;A15+1911</f>
        <v>#VALUE!</v>
      </c>
      <c r="J10" s="38"/>
    </row>
    <row r="11" spans="1:10" s="2" customFormat="1" ht="2.25" customHeight="1">
      <c r="A11" s="28"/>
      <c r="B11" s="35"/>
      <c r="C11" s="35"/>
      <c r="D11" s="35"/>
      <c r="E11" s="35"/>
      <c r="F11" s="35"/>
      <c r="G11" s="35"/>
      <c r="H11" s="36"/>
      <c r="I11" s="37"/>
      <c r="J11" s="38"/>
    </row>
    <row r="12" spans="1:10" s="2" customFormat="1" ht="2.25" customHeight="1">
      <c r="A12" s="28"/>
      <c r="B12" s="35"/>
      <c r="C12" s="35"/>
      <c r="D12" s="35"/>
      <c r="E12" s="35"/>
      <c r="F12" s="35"/>
      <c r="G12" s="35"/>
      <c r="H12" s="36"/>
      <c r="I12" s="37"/>
      <c r="J12" s="38"/>
    </row>
    <row r="13" spans="1:10" s="2" customFormat="1" ht="2.25" customHeight="1">
      <c r="A13" s="28"/>
      <c r="B13" s="35"/>
      <c r="C13" s="35"/>
      <c r="D13" s="35"/>
      <c r="E13" s="35"/>
      <c r="F13" s="35"/>
      <c r="G13" s="35"/>
      <c r="H13" s="36"/>
      <c r="I13" s="37"/>
      <c r="J13" s="38"/>
    </row>
    <row r="14" spans="1:10" s="2" customFormat="1" ht="2.25" customHeight="1">
      <c r="A14" s="28"/>
      <c r="B14" s="35"/>
      <c r="C14" s="35"/>
      <c r="D14" s="35"/>
      <c r="E14" s="35"/>
      <c r="F14" s="35"/>
      <c r="G14" s="35"/>
      <c r="H14" s="36"/>
      <c r="I14" s="37"/>
      <c r="J14" s="38"/>
    </row>
    <row r="15" spans="1:10" s="2" customFormat="1" ht="9.75" customHeight="1" hidden="1">
      <c r="A15" s="39" t="e">
        <f>" 民 國   "&amp;A16-1&amp;"      年 "</f>
        <v>#VALUE!</v>
      </c>
      <c r="B15" s="40">
        <v>3600683</v>
      </c>
      <c r="C15" s="40">
        <v>950934</v>
      </c>
      <c r="D15" s="41">
        <v>26.41</v>
      </c>
      <c r="E15" s="40">
        <v>977017</v>
      </c>
      <c r="F15" s="41">
        <v>27.13</v>
      </c>
      <c r="G15" s="40">
        <v>1672732</v>
      </c>
      <c r="H15" s="42">
        <v>46.46</v>
      </c>
      <c r="I15" s="43" t="e">
        <f>"        "&amp;A16+1910</f>
        <v>#VALUE!</v>
      </c>
      <c r="J15" s="44"/>
    </row>
    <row r="16" spans="1:10" s="2" customFormat="1" ht="9.75" customHeight="1" hidden="1">
      <c r="A16" s="45" t="s">
        <v>53</v>
      </c>
      <c r="B16" s="40">
        <v>3600690</v>
      </c>
      <c r="C16" s="40">
        <v>950941</v>
      </c>
      <c r="D16" s="41">
        <v>26.41</v>
      </c>
      <c r="E16" s="40">
        <v>977017</v>
      </c>
      <c r="F16" s="41">
        <v>27.13</v>
      </c>
      <c r="G16" s="40">
        <v>1672732</v>
      </c>
      <c r="H16" s="42">
        <v>46.46</v>
      </c>
      <c r="I16" s="46" t="s">
        <v>54</v>
      </c>
      <c r="J16" s="44"/>
    </row>
    <row r="17" spans="1:10" s="2" customFormat="1" ht="9.75" customHeight="1">
      <c r="A17" s="45" t="s">
        <v>55</v>
      </c>
      <c r="B17" s="40">
        <v>3600002</v>
      </c>
      <c r="C17" s="40">
        <v>959523</v>
      </c>
      <c r="D17" s="41">
        <v>26.653401859221187</v>
      </c>
      <c r="E17" s="40">
        <v>981037</v>
      </c>
      <c r="F17" s="41">
        <v>27.251012638326312</v>
      </c>
      <c r="G17" s="40">
        <v>1659442</v>
      </c>
      <c r="H17" s="42">
        <v>46.095585502452494</v>
      </c>
      <c r="I17" s="46" t="s">
        <v>7</v>
      </c>
      <c r="J17" s="37"/>
    </row>
    <row r="18" spans="1:9" s="2" customFormat="1" ht="9.75" customHeight="1">
      <c r="A18" s="47">
        <v>83</v>
      </c>
      <c r="B18" s="40">
        <v>3600002</v>
      </c>
      <c r="C18" s="40">
        <v>960344</v>
      </c>
      <c r="D18" s="41">
        <v>26.676207402107</v>
      </c>
      <c r="E18" s="40">
        <v>980216</v>
      </c>
      <c r="F18" s="41">
        <v>27.228207095440503</v>
      </c>
      <c r="G18" s="40">
        <v>1659442</v>
      </c>
      <c r="H18" s="42">
        <v>46.095585502452494</v>
      </c>
      <c r="I18" s="46" t="s">
        <v>8</v>
      </c>
    </row>
    <row r="19" spans="1:9" s="2" customFormat="1" ht="9.75" customHeight="1">
      <c r="A19" s="47">
        <v>84</v>
      </c>
      <c r="B19" s="40">
        <v>3600002</v>
      </c>
      <c r="C19" s="40">
        <v>960344</v>
      </c>
      <c r="D19" s="41">
        <v>26.676207402107</v>
      </c>
      <c r="E19" s="40">
        <v>980216</v>
      </c>
      <c r="F19" s="41">
        <v>27.228207095440503</v>
      </c>
      <c r="G19" s="40">
        <v>1659442</v>
      </c>
      <c r="H19" s="42">
        <v>46.095585502452494</v>
      </c>
      <c r="I19" s="46" t="s">
        <v>9</v>
      </c>
    </row>
    <row r="20" spans="1:9" s="2" customFormat="1" ht="9.75" customHeight="1">
      <c r="A20" s="47">
        <v>85</v>
      </c>
      <c r="B20" s="40">
        <v>3600002</v>
      </c>
      <c r="C20" s="40">
        <v>960344</v>
      </c>
      <c r="D20" s="41">
        <v>26.676207402107</v>
      </c>
      <c r="E20" s="40">
        <v>983138</v>
      </c>
      <c r="F20" s="41">
        <v>27.3093737170146</v>
      </c>
      <c r="G20" s="40">
        <v>1656520</v>
      </c>
      <c r="H20" s="42">
        <v>46.0144188808784</v>
      </c>
      <c r="I20" s="46" t="s">
        <v>10</v>
      </c>
    </row>
    <row r="21" spans="1:9" s="2" customFormat="1" ht="9.75" customHeight="1">
      <c r="A21" s="47">
        <v>86</v>
      </c>
      <c r="B21" s="40">
        <v>3600618</v>
      </c>
      <c r="C21" s="40">
        <v>960960</v>
      </c>
      <c r="D21" s="41">
        <v>26.688751764280465</v>
      </c>
      <c r="E21" s="40">
        <v>983138</v>
      </c>
      <c r="F21" s="41">
        <v>27.304701581784013</v>
      </c>
      <c r="G21" s="40">
        <v>1656520</v>
      </c>
      <c r="H21" s="42">
        <v>46.00654665393552</v>
      </c>
      <c r="I21" s="46" t="s">
        <v>11</v>
      </c>
    </row>
    <row r="22" spans="1:9" s="2" customFormat="1" ht="9.75" customHeight="1">
      <c r="A22" s="47"/>
      <c r="B22" s="40"/>
      <c r="C22" s="40"/>
      <c r="D22" s="41"/>
      <c r="E22" s="40"/>
      <c r="F22" s="41"/>
      <c r="G22" s="40"/>
      <c r="H22" s="42"/>
      <c r="I22" s="46"/>
    </row>
    <row r="23" spans="1:9" s="2" customFormat="1" ht="9.75" customHeight="1">
      <c r="A23" s="48">
        <v>87</v>
      </c>
      <c r="B23" s="40">
        <v>3600618</v>
      </c>
      <c r="C23" s="40">
        <v>960960</v>
      </c>
      <c r="D23" s="41">
        <v>26.688751764280465</v>
      </c>
      <c r="E23" s="40">
        <v>983138</v>
      </c>
      <c r="F23" s="41">
        <v>27.304701581784013</v>
      </c>
      <c r="G23" s="40">
        <v>1656520</v>
      </c>
      <c r="H23" s="42">
        <v>46.00654665393552</v>
      </c>
      <c r="I23" s="46" t="s">
        <v>12</v>
      </c>
    </row>
    <row r="24" spans="1:9" s="2" customFormat="1" ht="9.75" customHeight="1">
      <c r="A24" s="47">
        <v>88</v>
      </c>
      <c r="B24" s="40">
        <v>3600618</v>
      </c>
      <c r="C24" s="40">
        <v>960556</v>
      </c>
      <c r="D24" s="41">
        <v>26.67753146820907</v>
      </c>
      <c r="E24" s="40">
        <v>983542</v>
      </c>
      <c r="F24" s="41">
        <v>27.315921877855416</v>
      </c>
      <c r="G24" s="40">
        <v>1656520</v>
      </c>
      <c r="H24" s="42">
        <v>46.00654665393552</v>
      </c>
      <c r="I24" s="49" t="s">
        <v>13</v>
      </c>
    </row>
    <row r="25" spans="1:13" s="50" customFormat="1" ht="9.75" customHeight="1">
      <c r="A25" s="47">
        <v>89</v>
      </c>
      <c r="B25" s="40">
        <v>3600618</v>
      </c>
      <c r="C25" s="40">
        <v>960445</v>
      </c>
      <c r="D25" s="41">
        <v>26.674448664090445</v>
      </c>
      <c r="E25" s="40">
        <v>983653</v>
      </c>
      <c r="F25" s="41">
        <v>27.31900468197404</v>
      </c>
      <c r="G25" s="40">
        <v>1656520</v>
      </c>
      <c r="H25" s="42">
        <v>46.00654665393552</v>
      </c>
      <c r="I25" s="49" t="s">
        <v>14</v>
      </c>
      <c r="J25" s="2"/>
      <c r="L25" s="51"/>
      <c r="M25" s="52"/>
    </row>
    <row r="26" spans="1:13" s="50" customFormat="1" ht="12" customHeight="1">
      <c r="A26" s="47">
        <v>90</v>
      </c>
      <c r="B26" s="40">
        <v>3600618</v>
      </c>
      <c r="C26" s="40">
        <v>960445</v>
      </c>
      <c r="D26" s="41">
        <v>26.674448664090445</v>
      </c>
      <c r="E26" s="40">
        <v>983653</v>
      </c>
      <c r="F26" s="41">
        <v>27.31900468197404</v>
      </c>
      <c r="G26" s="40">
        <v>1656520</v>
      </c>
      <c r="H26" s="42">
        <v>46.00654665393552</v>
      </c>
      <c r="I26" s="49" t="s">
        <v>15</v>
      </c>
      <c r="J26" s="2"/>
      <c r="L26" s="51"/>
      <c r="M26" s="52"/>
    </row>
    <row r="27" spans="1:13" s="59" customFormat="1" ht="12" customHeight="1">
      <c r="A27" s="53">
        <v>91</v>
      </c>
      <c r="B27" s="54">
        <v>3600617.94</v>
      </c>
      <c r="C27" s="54">
        <v>963739.94</v>
      </c>
      <c r="D27" s="55">
        <v>26.765959511938682</v>
      </c>
      <c r="E27" s="54">
        <v>980451</v>
      </c>
      <c r="F27" s="55">
        <v>27.230075957461903</v>
      </c>
      <c r="G27" s="54">
        <v>1656427</v>
      </c>
      <c r="H27" s="56">
        <f>G27/B27*100</f>
        <v>46.00396453059943</v>
      </c>
      <c r="I27" s="57" t="s">
        <v>56</v>
      </c>
      <c r="J27" s="58"/>
      <c r="L27" s="60"/>
      <c r="M27" s="61"/>
    </row>
    <row r="28" spans="1:9" s="2" customFormat="1" ht="9" customHeight="1">
      <c r="A28" s="62"/>
      <c r="B28" s="63"/>
      <c r="C28" s="64"/>
      <c r="D28" s="65"/>
      <c r="E28" s="64"/>
      <c r="F28" s="65"/>
      <c r="G28" s="63"/>
      <c r="H28" s="66"/>
      <c r="I28" s="67"/>
    </row>
    <row r="29" spans="1:10" s="2" customFormat="1" ht="11.25" customHeight="1">
      <c r="A29" s="39" t="s">
        <v>57</v>
      </c>
      <c r="B29" s="68">
        <v>27179.97</v>
      </c>
      <c r="C29" s="40">
        <v>14612.97</v>
      </c>
      <c r="D29" s="41">
        <v>53.7637458760992</v>
      </c>
      <c r="E29" s="68">
        <v>12567</v>
      </c>
      <c r="F29" s="41">
        <v>46.2362541239008</v>
      </c>
      <c r="G29" s="68">
        <v>0</v>
      </c>
      <c r="H29" s="69">
        <v>0</v>
      </c>
      <c r="I29" s="70" t="s">
        <v>16</v>
      </c>
      <c r="J29" s="71"/>
    </row>
    <row r="30" spans="1:10" s="2" customFormat="1" ht="8.25" customHeight="1">
      <c r="A30" s="39"/>
      <c r="B30" s="68"/>
      <c r="C30" s="40"/>
      <c r="D30" s="41"/>
      <c r="E30" s="68"/>
      <c r="F30" s="41"/>
      <c r="G30" s="68"/>
      <c r="H30" s="69"/>
      <c r="I30" s="70"/>
      <c r="J30" s="71"/>
    </row>
    <row r="31" spans="1:10" s="2" customFormat="1" ht="11.25" customHeight="1">
      <c r="A31" s="72" t="s">
        <v>58</v>
      </c>
      <c r="B31" s="40">
        <v>15360.29</v>
      </c>
      <c r="C31" s="40">
        <v>13546.29</v>
      </c>
      <c r="D31" s="41">
        <v>88.19032713575069</v>
      </c>
      <c r="E31" s="40">
        <v>1048</v>
      </c>
      <c r="F31" s="41">
        <v>6.8227878510106255</v>
      </c>
      <c r="G31" s="40">
        <v>766</v>
      </c>
      <c r="H31" s="69">
        <v>4.986885013238682</v>
      </c>
      <c r="I31" s="70" t="s">
        <v>17</v>
      </c>
      <c r="J31" s="71"/>
    </row>
    <row r="32" spans="1:10" s="2" customFormat="1" ht="7.5" customHeight="1">
      <c r="A32" s="39"/>
      <c r="B32" s="40"/>
      <c r="C32" s="40"/>
      <c r="D32" s="41"/>
      <c r="E32" s="40"/>
      <c r="F32" s="41"/>
      <c r="G32" s="40"/>
      <c r="H32" s="69"/>
      <c r="I32" s="70"/>
      <c r="J32" s="71"/>
    </row>
    <row r="33" spans="1:10" s="2" customFormat="1" ht="11.25" customHeight="1">
      <c r="A33" s="39" t="s">
        <v>59</v>
      </c>
      <c r="B33" s="40">
        <v>3558077.68</v>
      </c>
      <c r="C33" s="40">
        <v>935580.6800000006</v>
      </c>
      <c r="D33" s="41">
        <v>26.294554648396563</v>
      </c>
      <c r="E33" s="40">
        <v>966836</v>
      </c>
      <c r="F33" s="41">
        <v>27.172987409313663</v>
      </c>
      <c r="G33" s="40">
        <v>1655661</v>
      </c>
      <c r="H33" s="69">
        <v>46.532457942289774</v>
      </c>
      <c r="I33" s="70" t="s">
        <v>18</v>
      </c>
      <c r="J33" s="71"/>
    </row>
    <row r="34" spans="1:10" s="2" customFormat="1" ht="7.5" customHeight="1">
      <c r="A34" s="39"/>
      <c r="B34" s="68"/>
      <c r="C34" s="40"/>
      <c r="D34" s="41"/>
      <c r="E34" s="68"/>
      <c r="F34" s="41"/>
      <c r="G34" s="68"/>
      <c r="H34" s="69"/>
      <c r="I34" s="70"/>
      <c r="J34" s="71"/>
    </row>
    <row r="35" spans="1:10" s="2" customFormat="1" ht="9.75" customHeight="1">
      <c r="A35" s="39" t="s">
        <v>60</v>
      </c>
      <c r="B35" s="68">
        <v>205256.67</v>
      </c>
      <c r="C35" s="40">
        <v>23141.67</v>
      </c>
      <c r="D35" s="41">
        <v>11.274503284107656</v>
      </c>
      <c r="E35" s="68">
        <v>111796</v>
      </c>
      <c r="F35" s="41">
        <v>54.46643950717899</v>
      </c>
      <c r="G35" s="68">
        <v>70319</v>
      </c>
      <c r="H35" s="69">
        <v>34.25905720871336</v>
      </c>
      <c r="I35" s="73" t="s">
        <v>19</v>
      </c>
      <c r="J35" s="71"/>
    </row>
    <row r="36" spans="1:10" s="2" customFormat="1" ht="9.75" customHeight="1">
      <c r="A36" s="39" t="s">
        <v>61</v>
      </c>
      <c r="B36" s="68">
        <v>214362.51</v>
      </c>
      <c r="C36" s="40">
        <v>39179.51</v>
      </c>
      <c r="D36" s="41">
        <v>18.277221142820174</v>
      </c>
      <c r="E36" s="68">
        <v>33307</v>
      </c>
      <c r="F36" s="41">
        <v>15.537698266361968</v>
      </c>
      <c r="G36" s="68">
        <v>141876</v>
      </c>
      <c r="H36" s="69">
        <v>66.18508059081786</v>
      </c>
      <c r="I36" s="73" t="s">
        <v>20</v>
      </c>
      <c r="J36" s="71"/>
    </row>
    <row r="37" spans="1:10" s="2" customFormat="1" ht="9.75" customHeight="1">
      <c r="A37" s="39" t="s">
        <v>62</v>
      </c>
      <c r="B37" s="68">
        <v>122095.4</v>
      </c>
      <c r="C37" s="40">
        <v>65934.4</v>
      </c>
      <c r="D37" s="41">
        <v>54.002362087351365</v>
      </c>
      <c r="E37" s="68">
        <v>31817</v>
      </c>
      <c r="F37" s="41">
        <v>26.059130810824975</v>
      </c>
      <c r="G37" s="68">
        <v>24344</v>
      </c>
      <c r="H37" s="69">
        <v>19.938507101823657</v>
      </c>
      <c r="I37" s="73" t="s">
        <v>21</v>
      </c>
      <c r="J37" s="71"/>
    </row>
    <row r="38" spans="1:10" s="2" customFormat="1" ht="9.75" customHeight="1">
      <c r="A38" s="39" t="s">
        <v>63</v>
      </c>
      <c r="B38" s="68">
        <v>142759.31</v>
      </c>
      <c r="C38" s="40">
        <v>19182.31</v>
      </c>
      <c r="D38" s="41">
        <v>13.436818936712427</v>
      </c>
      <c r="E38" s="68">
        <v>65433</v>
      </c>
      <c r="F38" s="41">
        <v>45.834488832987496</v>
      </c>
      <c r="G38" s="68">
        <v>58144</v>
      </c>
      <c r="H38" s="69">
        <v>40.72869223030008</v>
      </c>
      <c r="I38" s="73" t="s">
        <v>22</v>
      </c>
      <c r="J38" s="71"/>
    </row>
    <row r="39" spans="1:10" s="2" customFormat="1" ht="9.75" customHeight="1">
      <c r="A39" s="39" t="s">
        <v>64</v>
      </c>
      <c r="B39" s="68">
        <v>182031.49</v>
      </c>
      <c r="C39" s="40">
        <v>22696.49</v>
      </c>
      <c r="D39" s="41">
        <v>12.46844158667272</v>
      </c>
      <c r="E39" s="68">
        <v>86886</v>
      </c>
      <c r="F39" s="41">
        <v>47.73130187529641</v>
      </c>
      <c r="G39" s="68">
        <v>72449</v>
      </c>
      <c r="H39" s="69">
        <v>39.800256538030865</v>
      </c>
      <c r="I39" s="73" t="s">
        <v>23</v>
      </c>
      <c r="J39" s="71"/>
    </row>
    <row r="40" spans="1:10" s="2" customFormat="1" ht="6" customHeight="1">
      <c r="A40" s="74"/>
      <c r="B40" s="68"/>
      <c r="C40" s="40"/>
      <c r="D40" s="41"/>
      <c r="E40" s="68"/>
      <c r="F40" s="41"/>
      <c r="G40" s="68"/>
      <c r="H40" s="69"/>
      <c r="I40" s="73"/>
      <c r="J40" s="71"/>
    </row>
    <row r="41" spans="1:10" s="2" customFormat="1" ht="11.25" customHeight="1">
      <c r="A41" s="39" t="s">
        <v>65</v>
      </c>
      <c r="B41" s="68">
        <v>205147.12</v>
      </c>
      <c r="C41" s="40">
        <v>51662.12</v>
      </c>
      <c r="D41" s="41">
        <v>25.18296137913123</v>
      </c>
      <c r="E41" s="68">
        <v>51137</v>
      </c>
      <c r="F41" s="41">
        <v>24.92698898234594</v>
      </c>
      <c r="G41" s="68">
        <v>102348</v>
      </c>
      <c r="H41" s="69">
        <v>49.89004963852283</v>
      </c>
      <c r="I41" s="73" t="s">
        <v>24</v>
      </c>
      <c r="J41" s="71"/>
    </row>
    <row r="42" spans="1:10" s="2" customFormat="1" ht="9" customHeight="1">
      <c r="A42" s="39" t="s">
        <v>66</v>
      </c>
      <c r="B42" s="68">
        <v>107439.6</v>
      </c>
      <c r="C42" s="40">
        <v>94239.6</v>
      </c>
      <c r="D42" s="41">
        <v>87.71402723018329</v>
      </c>
      <c r="E42" s="68">
        <v>10020</v>
      </c>
      <c r="F42" s="41">
        <v>9.326170238906323</v>
      </c>
      <c r="G42" s="68">
        <v>3180</v>
      </c>
      <c r="H42" s="69">
        <v>2.9598025309103906</v>
      </c>
      <c r="I42" s="73" t="s">
        <v>25</v>
      </c>
      <c r="J42" s="71"/>
    </row>
    <row r="43" spans="1:10" s="2" customFormat="1" ht="9" customHeight="1">
      <c r="A43" s="39" t="s">
        <v>67</v>
      </c>
      <c r="B43" s="68">
        <v>410643.6</v>
      </c>
      <c r="C43" s="40">
        <v>20463.6</v>
      </c>
      <c r="D43" s="41">
        <v>4.983299386621385</v>
      </c>
      <c r="E43" s="68">
        <v>127816</v>
      </c>
      <c r="F43" s="41">
        <v>31.12577427238608</v>
      </c>
      <c r="G43" s="68">
        <v>262364</v>
      </c>
      <c r="H43" s="69">
        <v>63.890926340992536</v>
      </c>
      <c r="I43" s="73" t="s">
        <v>26</v>
      </c>
      <c r="J43" s="71"/>
    </row>
    <row r="44" spans="1:10" s="2" customFormat="1" ht="9.75" customHeight="1">
      <c r="A44" s="39" t="s">
        <v>68</v>
      </c>
      <c r="B44" s="68">
        <v>129083.51</v>
      </c>
      <c r="C44" s="40">
        <v>115343.51</v>
      </c>
      <c r="D44" s="41">
        <v>89.3557279314763</v>
      </c>
      <c r="E44" s="68">
        <v>8150</v>
      </c>
      <c r="F44" s="41">
        <v>6.313742165827378</v>
      </c>
      <c r="G44" s="68">
        <v>5590</v>
      </c>
      <c r="H44" s="69">
        <v>4.330529902696324</v>
      </c>
      <c r="I44" s="73" t="s">
        <v>27</v>
      </c>
      <c r="J44" s="71"/>
    </row>
    <row r="45" spans="1:10" s="2" customFormat="1" ht="11.25" customHeight="1">
      <c r="A45" s="39" t="s">
        <v>69</v>
      </c>
      <c r="B45" s="68">
        <v>190167.25</v>
      </c>
      <c r="C45" s="40">
        <v>80631.25</v>
      </c>
      <c r="D45" s="41">
        <v>42.40017668657458</v>
      </c>
      <c r="E45" s="68">
        <v>42940</v>
      </c>
      <c r="F45" s="41">
        <v>22.580123549138982</v>
      </c>
      <c r="G45" s="68">
        <v>66596</v>
      </c>
      <c r="H45" s="69">
        <v>35.019699764286436</v>
      </c>
      <c r="I45" s="73" t="s">
        <v>28</v>
      </c>
      <c r="J45" s="71"/>
    </row>
    <row r="46" spans="1:10" s="2" customFormat="1" ht="6" customHeight="1">
      <c r="A46" s="39"/>
      <c r="B46" s="68"/>
      <c r="C46" s="40"/>
      <c r="D46" s="41"/>
      <c r="E46" s="68"/>
      <c r="F46" s="41"/>
      <c r="G46" s="68"/>
      <c r="H46" s="69"/>
      <c r="I46" s="73"/>
      <c r="J46" s="71"/>
    </row>
    <row r="47" spans="1:10" s="2" customFormat="1" ht="9.75" customHeight="1">
      <c r="A47" s="39" t="s">
        <v>70</v>
      </c>
      <c r="B47" s="68">
        <v>201600.75</v>
      </c>
      <c r="C47" s="40">
        <v>119505.75</v>
      </c>
      <c r="D47" s="41">
        <v>59.27842530347729</v>
      </c>
      <c r="E47" s="68">
        <v>50609</v>
      </c>
      <c r="F47" s="41">
        <v>25.103577243636245</v>
      </c>
      <c r="G47" s="68">
        <v>31486</v>
      </c>
      <c r="H47" s="69">
        <v>15.61799745288646</v>
      </c>
      <c r="I47" s="73" t="s">
        <v>29</v>
      </c>
      <c r="J47" s="71"/>
    </row>
    <row r="48" spans="1:10" s="2" customFormat="1" ht="9" customHeight="1">
      <c r="A48" s="39" t="s">
        <v>71</v>
      </c>
      <c r="B48" s="68">
        <v>279266.42</v>
      </c>
      <c r="C48" s="40">
        <v>62784.42</v>
      </c>
      <c r="D48" s="41">
        <v>22.481908136323725</v>
      </c>
      <c r="E48" s="68">
        <v>61727</v>
      </c>
      <c r="F48" s="41">
        <v>22.1032661212902</v>
      </c>
      <c r="G48" s="68">
        <v>154755</v>
      </c>
      <c r="H48" s="69">
        <v>55.41482574238608</v>
      </c>
      <c r="I48" s="73" t="s">
        <v>30</v>
      </c>
      <c r="J48" s="71"/>
    </row>
    <row r="49" spans="1:10" s="2" customFormat="1" ht="9" customHeight="1">
      <c r="A49" s="39" t="s">
        <v>72</v>
      </c>
      <c r="B49" s="68">
        <v>277560.03</v>
      </c>
      <c r="C49" s="40">
        <v>95667.03</v>
      </c>
      <c r="D49" s="41">
        <v>34.46714932261681</v>
      </c>
      <c r="E49" s="68">
        <v>90320</v>
      </c>
      <c r="F49" s="41">
        <v>32.540708400989864</v>
      </c>
      <c r="G49" s="68">
        <v>91573</v>
      </c>
      <c r="H49" s="69">
        <v>32.992142276393324</v>
      </c>
      <c r="I49" s="73" t="s">
        <v>31</v>
      </c>
      <c r="J49" s="71"/>
    </row>
    <row r="50" spans="1:10" s="2" customFormat="1" ht="9.75" customHeight="1">
      <c r="A50" s="39" t="s">
        <v>73</v>
      </c>
      <c r="B50" s="68">
        <v>351525.26</v>
      </c>
      <c r="C50" s="40">
        <v>22208.26</v>
      </c>
      <c r="D50" s="41">
        <v>6.317685391940257</v>
      </c>
      <c r="E50" s="68">
        <v>97567</v>
      </c>
      <c r="F50" s="41">
        <v>27.755331153158096</v>
      </c>
      <c r="G50" s="68">
        <v>231750</v>
      </c>
      <c r="H50" s="69">
        <v>65.92698345490165</v>
      </c>
      <c r="I50" s="73" t="s">
        <v>74</v>
      </c>
      <c r="J50" s="71"/>
    </row>
    <row r="51" spans="1:10" s="2" customFormat="1" ht="9" customHeight="1">
      <c r="A51" s="39" t="s">
        <v>75</v>
      </c>
      <c r="B51" s="68">
        <v>462857.14</v>
      </c>
      <c r="C51" s="40">
        <v>50337.14</v>
      </c>
      <c r="D51" s="41">
        <v>10.875308091822893</v>
      </c>
      <c r="E51" s="68">
        <v>76814</v>
      </c>
      <c r="F51" s="41">
        <v>16.5956173863927</v>
      </c>
      <c r="G51" s="68">
        <v>335706</v>
      </c>
      <c r="H51" s="69">
        <v>72.52907452178441</v>
      </c>
      <c r="I51" s="73" t="s">
        <v>32</v>
      </c>
      <c r="J51" s="71"/>
    </row>
    <row r="52" spans="1:10" s="2" customFormat="1" ht="9" customHeight="1">
      <c r="A52" s="39" t="s">
        <v>76</v>
      </c>
      <c r="B52" s="68">
        <v>12686.41</v>
      </c>
      <c r="C52" s="40">
        <v>12686</v>
      </c>
      <c r="D52" s="41">
        <v>99.99676819525776</v>
      </c>
      <c r="E52" s="68" t="s">
        <v>33</v>
      </c>
      <c r="F52" s="41" t="s">
        <v>33</v>
      </c>
      <c r="G52" s="68" t="s">
        <v>33</v>
      </c>
      <c r="H52" s="69" t="s">
        <v>33</v>
      </c>
      <c r="I52" s="73" t="s">
        <v>34</v>
      </c>
      <c r="J52" s="71"/>
    </row>
    <row r="53" spans="1:10" s="2" customFormat="1" ht="4.5" customHeight="1">
      <c r="A53" s="39"/>
      <c r="B53" s="68"/>
      <c r="C53" s="40"/>
      <c r="D53" s="41"/>
      <c r="E53" s="68"/>
      <c r="F53" s="41"/>
      <c r="G53" s="68"/>
      <c r="H53" s="69"/>
      <c r="I53" s="73"/>
      <c r="J53" s="71"/>
    </row>
    <row r="54" spans="1:10" s="2" customFormat="1" ht="9.75" customHeight="1">
      <c r="A54" s="39" t="s">
        <v>77</v>
      </c>
      <c r="B54" s="68">
        <v>13275.89</v>
      </c>
      <c r="C54" s="40">
        <v>767.8899999999994</v>
      </c>
      <c r="D54" s="41">
        <v>5.784094324372976</v>
      </c>
      <c r="E54" s="68">
        <v>10400</v>
      </c>
      <c r="F54" s="41">
        <v>78.33749752370652</v>
      </c>
      <c r="G54" s="68">
        <v>2108</v>
      </c>
      <c r="H54" s="69">
        <v>15.878408151920512</v>
      </c>
      <c r="I54" s="73" t="s">
        <v>35</v>
      </c>
      <c r="J54" s="71"/>
    </row>
    <row r="55" spans="1:10" s="2" customFormat="1" ht="9" customHeight="1">
      <c r="A55" s="39" t="s">
        <v>78</v>
      </c>
      <c r="B55" s="68">
        <v>10409.64</v>
      </c>
      <c r="C55" s="40">
        <v>6233.64</v>
      </c>
      <c r="D55" s="41">
        <v>59.88333890509182</v>
      </c>
      <c r="E55" s="68">
        <v>4077</v>
      </c>
      <c r="F55" s="41">
        <v>39.16561956033062</v>
      </c>
      <c r="G55" s="68">
        <v>99</v>
      </c>
      <c r="H55" s="69">
        <v>0.9510415345775647</v>
      </c>
      <c r="I55" s="73" t="s">
        <v>36</v>
      </c>
      <c r="J55" s="71"/>
    </row>
    <row r="56" spans="1:10" s="2" customFormat="1" ht="11.25" customHeight="1">
      <c r="A56" s="39" t="s">
        <v>79</v>
      </c>
      <c r="B56" s="68">
        <v>16342.56</v>
      </c>
      <c r="C56" s="40">
        <v>10207.56</v>
      </c>
      <c r="D56" s="41">
        <v>62.4599817898787</v>
      </c>
      <c r="E56" s="68">
        <v>5450</v>
      </c>
      <c r="F56" s="41">
        <v>33.34850843441909</v>
      </c>
      <c r="G56" s="68">
        <v>685</v>
      </c>
      <c r="H56" s="69">
        <v>4.191509775702216</v>
      </c>
      <c r="I56" s="73" t="s">
        <v>37</v>
      </c>
      <c r="J56" s="71"/>
    </row>
    <row r="57" spans="1:10" s="2" customFormat="1" ht="10.5" customHeight="1">
      <c r="A57" s="39" t="s">
        <v>80</v>
      </c>
      <c r="B57" s="75">
        <v>6002.56</v>
      </c>
      <c r="C57" s="40">
        <v>5143.56</v>
      </c>
      <c r="D57" s="41">
        <v>85.69</v>
      </c>
      <c r="E57" s="75">
        <v>570</v>
      </c>
      <c r="F57" s="41">
        <v>9.495948395351315</v>
      </c>
      <c r="G57" s="68">
        <v>289</v>
      </c>
      <c r="H57" s="69">
        <v>4.8146124320290005</v>
      </c>
      <c r="I57" s="73" t="s">
        <v>38</v>
      </c>
      <c r="J57" s="71"/>
    </row>
    <row r="58" spans="1:39" s="2" customFormat="1" ht="11.25" customHeight="1">
      <c r="A58" s="39" t="s">
        <v>81</v>
      </c>
      <c r="B58" s="75">
        <v>17564.56</v>
      </c>
      <c r="C58" s="75">
        <v>17565</v>
      </c>
      <c r="D58" s="41">
        <v>100.0025050442482</v>
      </c>
      <c r="E58" s="75" t="s">
        <v>33</v>
      </c>
      <c r="F58" s="41" t="s">
        <v>33</v>
      </c>
      <c r="G58" s="75" t="s">
        <v>33</v>
      </c>
      <c r="H58" s="75" t="s">
        <v>33</v>
      </c>
      <c r="I58" s="76" t="s">
        <v>39</v>
      </c>
      <c r="J58" s="7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10" s="2" customFormat="1" ht="4.5" customHeight="1">
      <c r="A59" s="78"/>
      <c r="B59" s="79"/>
      <c r="C59" s="80"/>
      <c r="D59" s="81"/>
      <c r="E59" s="79"/>
      <c r="F59" s="81"/>
      <c r="G59" s="80"/>
      <c r="H59" s="82"/>
      <c r="I59" s="83"/>
      <c r="J59" s="17"/>
    </row>
    <row r="60" spans="1:9" s="2" customFormat="1" ht="9.75" customHeight="1">
      <c r="A60" s="84" t="s">
        <v>82</v>
      </c>
      <c r="B60" s="84"/>
      <c r="C60" s="84"/>
      <c r="D60" s="84"/>
      <c r="E60" s="84"/>
      <c r="F60" s="84"/>
      <c r="G60" s="84"/>
      <c r="H60" s="84"/>
      <c r="I60" s="84"/>
    </row>
    <row r="61" spans="1:9" s="2" customFormat="1" ht="10.5" customHeight="1">
      <c r="A61" s="84" t="s">
        <v>83</v>
      </c>
      <c r="B61" s="84"/>
      <c r="C61" s="84"/>
      <c r="D61" s="84"/>
      <c r="E61" s="84"/>
      <c r="F61" s="84"/>
      <c r="G61" s="84"/>
      <c r="H61" s="84"/>
      <c r="I61" s="84"/>
    </row>
    <row r="62" spans="1:9" s="2" customFormat="1" ht="10.5" customHeight="1">
      <c r="A62" s="84" t="s">
        <v>84</v>
      </c>
      <c r="B62" s="84"/>
      <c r="C62" s="84"/>
      <c r="D62" s="84"/>
      <c r="E62" s="84"/>
      <c r="F62" s="84"/>
      <c r="G62" s="84"/>
      <c r="H62" s="84"/>
      <c r="I62" s="84"/>
    </row>
    <row r="63" spans="1:9" s="2" customFormat="1" ht="9" customHeight="1">
      <c r="A63" s="84" t="s">
        <v>85</v>
      </c>
      <c r="B63" s="84"/>
      <c r="C63" s="84"/>
      <c r="D63" s="84"/>
      <c r="E63" s="84"/>
      <c r="F63" s="84"/>
      <c r="G63" s="84"/>
      <c r="H63" s="84"/>
      <c r="I63" s="84"/>
    </row>
    <row r="64" spans="1:9" s="2" customFormat="1" ht="11.25" customHeight="1">
      <c r="A64" s="84" t="s">
        <v>86</v>
      </c>
      <c r="B64" s="84"/>
      <c r="C64" s="84"/>
      <c r="D64" s="84"/>
      <c r="E64" s="84"/>
      <c r="F64" s="84"/>
      <c r="G64" s="84"/>
      <c r="H64" s="84"/>
      <c r="I64" s="84"/>
    </row>
    <row r="65" spans="1:9" s="2" customFormat="1" ht="10.5" customHeight="1">
      <c r="A65" s="84" t="s">
        <v>87</v>
      </c>
      <c r="B65" s="84"/>
      <c r="C65" s="84"/>
      <c r="D65" s="84"/>
      <c r="E65" s="84"/>
      <c r="F65" s="84"/>
      <c r="G65" s="84"/>
      <c r="H65" s="84"/>
      <c r="I65" s="84"/>
    </row>
    <row r="66" spans="1:9" s="2" customFormat="1" ht="9" customHeight="1">
      <c r="A66" s="84" t="s">
        <v>88</v>
      </c>
      <c r="B66" s="84"/>
      <c r="C66" s="84"/>
      <c r="D66" s="84"/>
      <c r="E66" s="84"/>
      <c r="F66" s="84"/>
      <c r="G66" s="84"/>
      <c r="H66" s="84"/>
      <c r="I66" s="84"/>
    </row>
    <row r="67" spans="1:9" s="2" customFormat="1" ht="10.5" customHeight="1">
      <c r="A67" s="85" t="s">
        <v>89</v>
      </c>
      <c r="B67" s="84"/>
      <c r="C67" s="84"/>
      <c r="D67" s="84"/>
      <c r="E67" s="84"/>
      <c r="F67" s="84"/>
      <c r="G67" s="84"/>
      <c r="H67" s="84"/>
      <c r="I67" s="84"/>
    </row>
    <row r="68" spans="1:9" s="6" customFormat="1" ht="9.75" customHeight="1">
      <c r="A68" s="85" t="s">
        <v>90</v>
      </c>
      <c r="B68" s="85"/>
      <c r="C68" s="85"/>
      <c r="D68" s="85"/>
      <c r="E68" s="85"/>
      <c r="F68" s="85"/>
      <c r="G68" s="85"/>
      <c r="H68" s="85"/>
      <c r="I68" s="85"/>
    </row>
    <row r="69" spans="1:9" s="6" customFormat="1" ht="9.75" customHeight="1">
      <c r="A69" s="85" t="s">
        <v>91</v>
      </c>
      <c r="B69" s="85"/>
      <c r="C69" s="85"/>
      <c r="D69" s="85"/>
      <c r="E69" s="85"/>
      <c r="F69" s="85"/>
      <c r="G69" s="85"/>
      <c r="H69" s="85"/>
      <c r="I69" s="85"/>
    </row>
    <row r="70" spans="1:9" s="6" customFormat="1" ht="9.75" customHeight="1">
      <c r="A70" s="85" t="s">
        <v>92</v>
      </c>
      <c r="B70" s="85"/>
      <c r="C70" s="85"/>
      <c r="D70" s="85"/>
      <c r="E70" s="85"/>
      <c r="F70" s="85"/>
      <c r="G70" s="85"/>
      <c r="H70" s="85"/>
      <c r="I70" s="85"/>
    </row>
    <row r="71" spans="1:9" s="6" customFormat="1" ht="10.5" customHeight="1">
      <c r="A71" s="85" t="s">
        <v>93</v>
      </c>
      <c r="B71" s="85"/>
      <c r="C71" s="85"/>
      <c r="D71" s="85"/>
      <c r="E71" s="85"/>
      <c r="F71" s="85"/>
      <c r="G71" s="85"/>
      <c r="H71" s="85"/>
      <c r="I71" s="85"/>
    </row>
    <row r="72" spans="1:9" s="6" customFormat="1" ht="9.75" customHeight="1">
      <c r="A72" s="85" t="s">
        <v>94</v>
      </c>
      <c r="B72" s="85"/>
      <c r="C72" s="85"/>
      <c r="D72" s="85"/>
      <c r="E72" s="85"/>
      <c r="F72" s="85"/>
      <c r="G72" s="85"/>
      <c r="H72" s="85"/>
      <c r="I72" s="85"/>
    </row>
    <row r="73" spans="1:9" s="6" customFormat="1" ht="9.75" customHeight="1">
      <c r="A73" s="85" t="s">
        <v>95</v>
      </c>
      <c r="B73" s="85"/>
      <c r="C73" s="85"/>
      <c r="D73" s="85"/>
      <c r="E73" s="85"/>
      <c r="F73" s="85"/>
      <c r="G73" s="85"/>
      <c r="H73" s="85"/>
      <c r="I73" s="85"/>
    </row>
    <row r="74" spans="2:9" s="6" customFormat="1" ht="8.25" customHeight="1">
      <c r="B74" s="85"/>
      <c r="C74" s="85"/>
      <c r="D74" s="85"/>
      <c r="E74" s="85"/>
      <c r="F74" s="85"/>
      <c r="G74" s="85"/>
      <c r="H74" s="85"/>
      <c r="I74" s="85"/>
    </row>
    <row r="75" spans="2:9" s="6" customFormat="1" ht="8.25" customHeight="1">
      <c r="B75" s="85"/>
      <c r="C75" s="85"/>
      <c r="D75" s="85"/>
      <c r="E75" s="85"/>
      <c r="F75" s="85"/>
      <c r="G75" s="85"/>
      <c r="H75" s="85"/>
      <c r="I75" s="85"/>
    </row>
    <row r="76" spans="1:9" s="6" customFormat="1" ht="10.5">
      <c r="A76" s="85"/>
      <c r="B76" s="85"/>
      <c r="C76" s="85"/>
      <c r="D76" s="85"/>
      <c r="E76" s="85"/>
      <c r="F76" s="85"/>
      <c r="G76" s="85"/>
      <c r="H76" s="85"/>
      <c r="I76" s="85"/>
    </row>
    <row r="77" s="2" customFormat="1" ht="11.25"/>
    <row r="78" s="2" customFormat="1" ht="11.25"/>
    <row r="79" s="2" customFormat="1" ht="11.25"/>
    <row r="80" s="2" customFormat="1" ht="11.25"/>
    <row r="81" s="2" customFormat="1" ht="11.25"/>
  </sheetData>
  <mergeCells count="2">
    <mergeCell ref="A2:I2"/>
    <mergeCell ref="A3:I3"/>
  </mergeCells>
  <printOptions/>
  <pageMargins left="0.31496062992125984" right="1.7716535433070868" top="0.5511811023622047" bottom="1.1811023622047245" header="0" footer="0"/>
  <pageSetup horizontalDpi="180" verticalDpi="180" orientation="landscape" paperSize="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2003-06-25T08:14:01Z</dcterms:created>
  <dcterms:modified xsi:type="dcterms:W3CDTF">2003-06-25T08:14:01Z</dcterms:modified>
  <cp:category/>
  <cp:version/>
  <cp:contentType/>
  <cp:contentStatus/>
</cp:coreProperties>
</file>