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304" sheetId="1" r:id="rId1"/>
  </sheets>
  <definedNames/>
  <calcPr fullCalcOnLoad="1"/>
</workbook>
</file>

<file path=xl/sharedStrings.xml><?xml version="1.0" encoding="utf-8"?>
<sst xmlns="http://schemas.openxmlformats.org/spreadsheetml/2006/main" count="189" uniqueCount="145">
  <si>
    <t>Total Families and Farm Families</t>
  </si>
  <si>
    <t>Farm Families by Full-time and Part-time</t>
  </si>
  <si>
    <t xml:space="preserve">Unit : Household, Person   </t>
  </si>
  <si>
    <t xml:space="preserve">Unit : Household   </t>
  </si>
  <si>
    <r>
      <t xml:space="preserve">           </t>
    </r>
    <r>
      <rPr>
        <sz val="8"/>
        <rFont val="標楷體"/>
        <family val="4"/>
      </rPr>
      <t>兼     業     農     家</t>
    </r>
  </si>
  <si>
    <t>Total Families</t>
  </si>
  <si>
    <t>Farm Families</t>
  </si>
  <si>
    <t xml:space="preserve">                Part-time Farm Families</t>
  </si>
  <si>
    <t>戶        數</t>
  </si>
  <si>
    <t>人   口   數</t>
  </si>
  <si>
    <t>Year, District</t>
  </si>
  <si>
    <t>Full-time</t>
  </si>
  <si>
    <t>小計</t>
  </si>
  <si>
    <t>以農業為主</t>
  </si>
  <si>
    <t>以兼業為主</t>
  </si>
  <si>
    <t>Total</t>
  </si>
  <si>
    <t>Sub-total</t>
  </si>
  <si>
    <t>Agricultural</t>
  </si>
  <si>
    <t>Part-time</t>
  </si>
  <si>
    <t>Persons</t>
  </si>
  <si>
    <t xml:space="preserve">        81</t>
  </si>
  <si>
    <t xml:space="preserve">        82</t>
  </si>
  <si>
    <t xml:space="preserve">        84</t>
  </si>
  <si>
    <t xml:space="preserve">        85</t>
  </si>
  <si>
    <t xml:space="preserve">        86</t>
  </si>
  <si>
    <t xml:space="preserve">        87</t>
  </si>
  <si>
    <t xml:space="preserve">        88</t>
  </si>
  <si>
    <t>臺      北      市</t>
  </si>
  <si>
    <t>高      雄      市</t>
  </si>
  <si>
    <t>臺  灣  省  合  計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</si>
  <si>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</si>
  <si>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</si>
  <si>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</si>
  <si>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</si>
  <si>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</si>
  <si>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</si>
  <si>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</si>
  <si>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</si>
  <si>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</si>
  <si>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</si>
  <si>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</si>
  <si>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</si>
  <si>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</si>
  <si>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</si>
  <si>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</si>
  <si>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</si>
  <si>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</si>
  <si>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</si>
  <si>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</si>
  <si>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</si>
  <si>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</si>
  <si>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t xml:space="preserve">                       receipts of crop and livestock production more than N.T.$20,000.</t>
  </si>
  <si>
    <t xml:space="preserve">                   2. Farm Families refers to all members of families including the members who partly work</t>
  </si>
  <si>
    <t xml:space="preserve">       Source : Central Region Office ,COA,Executive Yuan ; Ministry of the Interior.</t>
  </si>
  <si>
    <t xml:space="preserve">                       at offices or others industries.</t>
  </si>
  <si>
    <t xml:space="preserve">                       the data of 2000 will renewed after the outcome of the Agricultural, Forestry, Fishery and Husbandry Census is completed.</t>
  </si>
  <si>
    <t xml:space="preserve">      Source : Central Region Office ,COA,Executive Yuan ; Ministry of the Interior.</t>
  </si>
  <si>
    <r>
      <t xml:space="preserve">   304     91</t>
    </r>
    <r>
      <rPr>
        <sz val="8"/>
        <rFont val="標楷體"/>
        <family val="4"/>
      </rPr>
      <t>年農業統計年報</t>
    </r>
  </si>
  <si>
    <t xml:space="preserve">AG. STATISTICS YEARBOOK 2002     305   </t>
  </si>
  <si>
    <r>
      <t xml:space="preserve">1.  </t>
    </r>
    <r>
      <rPr>
        <sz val="14"/>
        <rFont val="標楷體"/>
        <family val="4"/>
      </rPr>
      <t>總戶口與農家戶口</t>
    </r>
  </si>
  <si>
    <r>
      <t xml:space="preserve">2.  </t>
    </r>
    <r>
      <rPr>
        <sz val="14"/>
        <rFont val="標楷體"/>
        <family val="4"/>
      </rPr>
      <t>農家戶數－按專兼業別</t>
    </r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</si>
  <si>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 </t>
    </r>
    <r>
      <rPr>
        <sz val="8"/>
        <rFont val="標楷體"/>
        <family val="4"/>
      </rPr>
      <t>戶、人</t>
    </r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</si>
  <si>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 </t>
    </r>
    <r>
      <rPr>
        <sz val="8"/>
        <rFont val="標楷體"/>
        <family val="4"/>
      </rPr>
      <t>戶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</si>
  <si>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戶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口</t>
    </r>
    <r>
      <rPr>
        <sz val="8"/>
        <rFont val="Times New Roman"/>
        <family val="1"/>
      </rPr>
      <t xml:space="preserve"> </t>
    </r>
  </si>
  <si>
    <r>
      <t>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口</t>
    </r>
  </si>
  <si>
    <r>
      <t>合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計</t>
    </r>
  </si>
  <si>
    <r>
      <t>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家</t>
    </r>
  </si>
  <si>
    <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</si>
  <si>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Households</t>
  </si>
  <si>
    <t>Job Mainly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</si>
  <si>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79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</si>
  <si>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</si>
  <si>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81    </t>
    </r>
    <r>
      <rPr>
        <sz val="8"/>
        <rFont val="標楷體"/>
        <family val="4"/>
      </rPr>
      <t>年</t>
    </r>
  </si>
  <si>
    <t xml:space="preserve">        83</t>
  </si>
  <si>
    <t xml:space="preserve">          89 r</t>
  </si>
  <si>
    <t xml:space="preserve">   2000 r</t>
  </si>
  <si>
    <t xml:space="preserve">  2000 r</t>
  </si>
  <si>
    <t xml:space="preserve">        90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</si>
  <si>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</si>
  <si>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 xml:space="preserve">   Taipei City</t>
  </si>
  <si>
    <t>高      雄      市</t>
  </si>
  <si>
    <t xml:space="preserve">   Kaohsiung City</t>
  </si>
  <si>
    <t>臺  灣  省  合  計</t>
  </si>
  <si>
    <t xml:space="preserve">   Taiwan Province</t>
  </si>
  <si>
    <t>臺     北     縣</t>
  </si>
  <si>
    <t>Taipei County</t>
  </si>
  <si>
    <t>宜     蘭     縣</t>
  </si>
  <si>
    <t>Yilan County</t>
  </si>
  <si>
    <t>桃     園     縣</t>
  </si>
  <si>
    <t>Taoyuan County</t>
  </si>
  <si>
    <t>新     竹     縣</t>
  </si>
  <si>
    <t>Hsinchu County</t>
  </si>
  <si>
    <t>苗     栗     縣</t>
  </si>
  <si>
    <t>Miaoli County</t>
  </si>
  <si>
    <t>臺     中     縣</t>
  </si>
  <si>
    <t>Taichung County</t>
  </si>
  <si>
    <t>彰     化     縣</t>
  </si>
  <si>
    <t>Changhua County</t>
  </si>
  <si>
    <t>南     投     縣</t>
  </si>
  <si>
    <t>Nantou County</t>
  </si>
  <si>
    <t>雲     林     縣</t>
  </si>
  <si>
    <t>Yunlin County</t>
  </si>
  <si>
    <t>嘉     義     縣</t>
  </si>
  <si>
    <t>Chiayi County</t>
  </si>
  <si>
    <t>臺     南     縣</t>
  </si>
  <si>
    <t>Tainan County</t>
  </si>
  <si>
    <t>高     雄     縣</t>
  </si>
  <si>
    <t>Kaohsiung County</t>
  </si>
  <si>
    <t>屏     東     縣</t>
  </si>
  <si>
    <t>Pingtung County</t>
  </si>
  <si>
    <t>臺     東     縣</t>
  </si>
  <si>
    <t>Taitung County</t>
  </si>
  <si>
    <t>花     蓮     縣</t>
  </si>
  <si>
    <t>Hualien County</t>
  </si>
  <si>
    <t>澎     湖     縣</t>
  </si>
  <si>
    <t>Penghu County</t>
  </si>
  <si>
    <t>基     隆     市</t>
  </si>
  <si>
    <t>Keelung City</t>
  </si>
  <si>
    <t>新     竹     市</t>
  </si>
  <si>
    <t>Hsinchu City</t>
  </si>
  <si>
    <t>臺     中     市</t>
  </si>
  <si>
    <t>Taichung City</t>
  </si>
  <si>
    <t>嘉     義     市</t>
  </si>
  <si>
    <t>Chiayi City</t>
  </si>
  <si>
    <t>臺     南     市</t>
  </si>
  <si>
    <t>Tainan City</t>
  </si>
  <si>
    <t xml:space="preserve">   註 : 1.農家 : 指共同生活戶內，有一人以上從事農耕或飼養禽畜，而達下列標準之一者:</t>
  </si>
  <si>
    <t xml:space="preserve">   註 : 1. 專業農家 : 指農家中之全部人口均依賴農業收入生活，而無人專辦或兼辦其他行業。</t>
  </si>
  <si>
    <t xml:space="preserve">          (1)經營之耕地面積達0.05公頃以上。(2)年底飼養豬、羊三頭以上。(3)年底飼養牛、鹿一頭以上。</t>
  </si>
  <si>
    <t xml:space="preserve">        2. 兼業農家 : 指農家戶內滿15歲以上之人口中，有一人以上專辦或兼辦其他行業者。</t>
  </si>
  <si>
    <t xml:space="preserve">          (4)年底飼養家禽100隻以上 (包括鴿、鵪鶉)。(5)農畜產品當年產值達新臺幣20,000元以上。</t>
  </si>
  <si>
    <t xml:space="preserve">        3. 79及84年資料係行政院主計處農漁業普查資料；89年資料俟農林漁牧業普查結果產生後更新。</t>
  </si>
  <si>
    <t xml:space="preserve">        2.農家戶口 : 指各農家戶籍登記之全體家眷人數，一農家有任公職或其他行業者亦計入農家戶口內。</t>
  </si>
  <si>
    <t xml:space="preserve">   資料來源 : 行政院農業委員會中部辦公室、內政部。   </t>
  </si>
  <si>
    <t xml:space="preserve">        3.79及84年農家戶口係行政院主計處農漁業普查資料；89年資料俟農林漁牧業普查結果產生後更新。</t>
  </si>
  <si>
    <t xml:space="preserve">       Note   : 1. Full-time farm family refers to the family of which no members engage in non-farm work and </t>
  </si>
  <si>
    <t xml:space="preserve">                        all income come from work.</t>
  </si>
  <si>
    <t xml:space="preserve">      Note   : 1. Farm Family refers to the family of which one or more members in crop planting or livestock raising,</t>
  </si>
  <si>
    <t xml:space="preserve">                    2. Part-time farm family refers to the farm family of which one or more members engages in part-time</t>
  </si>
  <si>
    <t xml:space="preserve">                       and (1) cultivate farm land more than 0.05 ha., (2) raise hogs and goat more than 3 head, </t>
  </si>
  <si>
    <t xml:space="preserve">                        or full-time non-farm work.</t>
  </si>
  <si>
    <t xml:space="preserve">                       (3) raise cattle and deer more than one head, (4) raise poultry more than 100 head, (5) get </t>
  </si>
  <si>
    <r>
      <t xml:space="preserve">                    3. The data of 1990</t>
    </r>
    <r>
      <rPr>
        <sz val="8"/>
        <rFont val="新細明體"/>
        <family val="1"/>
      </rPr>
      <t>、1995</t>
    </r>
    <r>
      <rPr>
        <sz val="8"/>
        <rFont val="Times New Roman"/>
        <family val="1"/>
      </rPr>
      <t xml:space="preserve"> come from the Agricultural &amp; Fishery Cenesues by DGBAS, Executive Yuan</t>
    </r>
    <r>
      <rPr>
        <sz val="8"/>
        <rFont val="新細明體"/>
        <family val="1"/>
      </rPr>
      <t>；</t>
    </r>
  </si>
  <si>
    <t xml:space="preserve">                        the data of 2000 will renewed after the outcome of the Agricultural, Forestry, Fishery and Husbandry Census is completed.</t>
  </si>
  <si>
    <r>
      <t xml:space="preserve">                   3. The data of Farm Families in 1990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1995 come from the Agricultural &amp; Fishery Censuses by DGBAS, Executive Yuan</t>
    </r>
    <r>
      <rPr>
        <sz val="8"/>
        <rFont val="新細明體"/>
        <family val="1"/>
      </rPr>
      <t>；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</si>
</sst>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"/>
    <numFmt numFmtId="177" formatCode="#\ ###\ ###\ ###"/>
    <numFmt numFmtId="178" formatCode="#\ ###\ ###\ ##0"/>
    <numFmt numFmtId="179" formatCode="0_);[Red]\(0\)"/>
    <numFmt numFmtId="180" formatCode="0;[Red]0"/>
    <numFmt numFmtId="181" formatCode="0.0_);[Red]\(0.0\)"/>
    <numFmt numFmtId="182" formatCode="#\ ###\ ###"/>
    <numFmt numFmtId="183" formatCode="#\ ###\ ##0"/>
    <numFmt numFmtId="184" formatCode="#\ ###\ ##\-"/>
    <numFmt numFmtId="185" formatCode="#,##0;[Red]\-#,##0;\-"/>
  </numFmts>
  <fonts count="15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b/>
      <sz val="8"/>
      <name val="Times New Roman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Continuous" vertical="center"/>
    </xf>
    <xf numFmtId="0" fontId="8" fillId="0" borderId="7" xfId="0" applyFont="1" applyFill="1" applyBorder="1" applyAlignment="1">
      <alignment horizontal="centerContinuous" vertical="center"/>
    </xf>
    <xf numFmtId="0" fontId="8" fillId="0" borderId="8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 quotePrefix="1">
      <alignment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178" fontId="8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2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2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quotePrefix="1">
      <alignment horizontal="center" vertical="center"/>
    </xf>
    <xf numFmtId="178" fontId="8" fillId="0" borderId="2" xfId="0" applyNumberFormat="1" applyFont="1" applyFill="1" applyBorder="1" applyAlignment="1">
      <alignment vertical="center"/>
    </xf>
    <xf numFmtId="0" fontId="8" fillId="0" borderId="0" xfId="0" applyFont="1" applyFill="1" applyAlignment="1" quotePrefix="1">
      <alignment horizontal="center" vertical="center"/>
    </xf>
    <xf numFmtId="178" fontId="8" fillId="0" borderId="0" xfId="0" applyNumberFormat="1" applyFont="1" applyFill="1" applyAlignment="1">
      <alignment vertical="center"/>
    </xf>
    <xf numFmtId="0" fontId="8" fillId="0" borderId="2" xfId="0" applyFont="1" applyBorder="1" applyAlignment="1" quotePrefix="1">
      <alignment horizontal="center" vertical="center"/>
    </xf>
    <xf numFmtId="178" fontId="8" fillId="0" borderId="0" xfId="0" applyNumberFormat="1" applyFont="1" applyFill="1" applyBorder="1" applyAlignment="1" quotePrefix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77" fontId="8" fillId="0" borderId="0" xfId="0" applyNumberFormat="1" applyFont="1" applyBorder="1" applyAlignment="1">
      <alignment horizontal="right"/>
    </xf>
    <xf numFmtId="0" fontId="8" fillId="0" borderId="18" xfId="0" applyFont="1" applyFill="1" applyBorder="1" applyAlignment="1">
      <alignment horizontal="center" vertical="center"/>
    </xf>
    <xf numFmtId="0" fontId="13" fillId="0" borderId="2" xfId="0" applyFont="1" applyBorder="1" applyAlignment="1" quotePrefix="1">
      <alignment horizontal="center" vertical="center"/>
    </xf>
    <xf numFmtId="177" fontId="13" fillId="0" borderId="0" xfId="0" applyNumberFormat="1" applyFont="1" applyBorder="1" applyAlignment="1">
      <alignment horizontal="right"/>
    </xf>
    <xf numFmtId="177" fontId="13" fillId="0" borderId="2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5" fillId="0" borderId="2" xfId="15" applyFont="1" applyBorder="1" applyAlignment="1">
      <alignment horizontal="center" vertical="center"/>
      <protection/>
    </xf>
    <xf numFmtId="0" fontId="8" fillId="0" borderId="18" xfId="15" applyFont="1" applyBorder="1" applyAlignment="1" applyProtection="1">
      <alignment horizontal="left" vertical="center"/>
      <protection locked="0"/>
    </xf>
    <xf numFmtId="177" fontId="8" fillId="0" borderId="2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 quotePrefix="1">
      <alignment horizontal="right" vertical="center"/>
    </xf>
    <xf numFmtId="178" fontId="8" fillId="0" borderId="2" xfId="0" applyNumberFormat="1" applyFont="1" applyFill="1" applyBorder="1" applyAlignment="1" quotePrefix="1">
      <alignment horizontal="right" vertical="center"/>
    </xf>
    <xf numFmtId="0" fontId="8" fillId="0" borderId="18" xfId="15" applyFont="1" applyBorder="1" applyAlignment="1" applyProtection="1">
      <alignment horizontal="left" vertical="center" indent="1"/>
      <protection locked="0"/>
    </xf>
    <xf numFmtId="0" fontId="5" fillId="0" borderId="2" xfId="15" applyFont="1" applyBorder="1" applyAlignment="1">
      <alignment horizontal="left" vertical="center" indent="1"/>
      <protection/>
    </xf>
    <xf numFmtId="178" fontId="8" fillId="0" borderId="1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 applyProtection="1">
      <alignment horizontal="right" vertical="center"/>
      <protection locked="0"/>
    </xf>
    <xf numFmtId="178" fontId="8" fillId="0" borderId="14" xfId="0" applyNumberFormat="1" applyFont="1" applyFill="1" applyBorder="1" applyAlignment="1" applyProtection="1">
      <alignment horizontal="right" vertical="center"/>
      <protection locked="0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quotePrefix="1">
      <alignment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workbookViewId="0" topLeftCell="A1">
      <selection activeCell="B25" sqref="B25"/>
    </sheetView>
  </sheetViews>
  <sheetFormatPr defaultColWidth="9.00390625" defaultRowHeight="16.5"/>
  <cols>
    <col min="1" max="1" width="15.625" style="96" customWidth="1"/>
    <col min="2" max="5" width="11.625" style="96" customWidth="1"/>
    <col min="6" max="6" width="15.625" style="96" customWidth="1"/>
    <col min="7" max="7" width="16.125" style="96" customWidth="1"/>
    <col min="8" max="8" width="15.625" style="96" customWidth="1"/>
    <col min="9" max="11" width="9.625" style="96" customWidth="1"/>
    <col min="12" max="13" width="9.125" style="96" customWidth="1"/>
    <col min="14" max="14" width="15.625" style="96" customWidth="1"/>
    <col min="15" max="16384" width="9.00390625" style="96" customWidth="1"/>
  </cols>
  <sheetData>
    <row r="1" spans="1:16" s="3" customFormat="1" ht="11.25" customHeight="1">
      <c r="A1" s="1" t="s">
        <v>57</v>
      </c>
      <c r="B1" s="2"/>
      <c r="C1" s="2"/>
      <c r="D1" s="2"/>
      <c r="G1" s="4"/>
      <c r="H1" s="2"/>
      <c r="I1" s="2"/>
      <c r="J1" s="2"/>
      <c r="K1" s="2"/>
      <c r="L1" s="2"/>
      <c r="M1" s="5"/>
      <c r="N1" s="6" t="s">
        <v>58</v>
      </c>
      <c r="P1" s="2"/>
    </row>
    <row r="2" spans="1:14" s="11" customFormat="1" ht="21.75" customHeight="1">
      <c r="A2" s="7" t="s">
        <v>59</v>
      </c>
      <c r="B2" s="8"/>
      <c r="C2" s="8"/>
      <c r="D2" s="8"/>
      <c r="E2" s="8"/>
      <c r="F2" s="8"/>
      <c r="G2" s="9"/>
      <c r="H2" s="7" t="s">
        <v>60</v>
      </c>
      <c r="I2" s="10"/>
      <c r="J2" s="10"/>
      <c r="K2" s="10"/>
      <c r="L2" s="10"/>
      <c r="M2" s="10"/>
      <c r="N2" s="10"/>
    </row>
    <row r="3" spans="1:14" s="11" customFormat="1" ht="17.25" customHeight="1">
      <c r="A3" s="7" t="s">
        <v>0</v>
      </c>
      <c r="B3" s="10"/>
      <c r="C3" s="10"/>
      <c r="D3" s="10"/>
      <c r="E3" s="10"/>
      <c r="F3" s="10"/>
      <c r="G3" s="9"/>
      <c r="H3" s="7" t="s">
        <v>1</v>
      </c>
      <c r="I3" s="10"/>
      <c r="J3" s="10"/>
      <c r="K3" s="10"/>
      <c r="L3" s="10"/>
      <c r="M3" s="10"/>
      <c r="N3" s="10"/>
    </row>
    <row r="4" spans="2:7" s="11" customFormat="1" ht="7.5" customHeight="1">
      <c r="B4" s="3"/>
      <c r="G4" s="9"/>
    </row>
    <row r="5" spans="1:14" s="17" customFormat="1" ht="7.5" customHeight="1">
      <c r="A5" s="12" t="s">
        <v>61</v>
      </c>
      <c r="B5" s="13"/>
      <c r="C5" s="13"/>
      <c r="D5" s="13"/>
      <c r="E5" s="13"/>
      <c r="F5" s="14" t="s">
        <v>2</v>
      </c>
      <c r="G5" s="15"/>
      <c r="H5" s="12" t="s">
        <v>62</v>
      </c>
      <c r="I5" s="13"/>
      <c r="J5" s="13"/>
      <c r="K5" s="13"/>
      <c r="L5" s="13"/>
      <c r="M5" s="13"/>
      <c r="N5" s="16" t="s">
        <v>3</v>
      </c>
    </row>
    <row r="6" spans="1:14" s="2" customFormat="1" ht="9" customHeight="1">
      <c r="A6" s="18"/>
      <c r="B6" s="19" t="s">
        <v>63</v>
      </c>
      <c r="C6" s="20"/>
      <c r="D6" s="19" t="s">
        <v>64</v>
      </c>
      <c r="E6" s="21"/>
      <c r="F6" s="22"/>
      <c r="G6" s="23"/>
      <c r="H6" s="18"/>
      <c r="I6" s="20"/>
      <c r="J6" s="20"/>
      <c r="K6" s="24" t="s">
        <v>4</v>
      </c>
      <c r="L6" s="25"/>
      <c r="M6" s="26"/>
      <c r="N6" s="23"/>
    </row>
    <row r="7" spans="1:13" s="2" customFormat="1" ht="9" customHeight="1">
      <c r="A7" s="18"/>
      <c r="B7" s="27" t="s">
        <v>5</v>
      </c>
      <c r="C7" s="28"/>
      <c r="D7" s="27" t="s">
        <v>6</v>
      </c>
      <c r="E7" s="29"/>
      <c r="G7" s="23"/>
      <c r="H7" s="18"/>
      <c r="I7" s="30" t="s">
        <v>65</v>
      </c>
      <c r="J7" s="30" t="s">
        <v>66</v>
      </c>
      <c r="K7" s="31" t="s">
        <v>7</v>
      </c>
      <c r="L7" s="32"/>
      <c r="M7" s="18"/>
    </row>
    <row r="8" spans="1:14" s="2" customFormat="1" ht="10.5" customHeight="1">
      <c r="A8" s="33" t="s">
        <v>67</v>
      </c>
      <c r="B8" s="30" t="s">
        <v>8</v>
      </c>
      <c r="C8" s="30" t="s">
        <v>9</v>
      </c>
      <c r="D8" s="30" t="s">
        <v>8</v>
      </c>
      <c r="E8" s="33" t="s">
        <v>9</v>
      </c>
      <c r="F8" s="32" t="s">
        <v>10</v>
      </c>
      <c r="G8" s="23"/>
      <c r="H8" s="34" t="s">
        <v>67</v>
      </c>
      <c r="I8" s="35"/>
      <c r="J8" s="35" t="s">
        <v>11</v>
      </c>
      <c r="K8" s="36" t="s">
        <v>12</v>
      </c>
      <c r="L8" s="36" t="s">
        <v>13</v>
      </c>
      <c r="M8" s="37" t="s">
        <v>14</v>
      </c>
      <c r="N8" s="32" t="s">
        <v>10</v>
      </c>
    </row>
    <row r="9" spans="1:14" s="2" customFormat="1" ht="9" customHeight="1">
      <c r="A9" s="38"/>
      <c r="B9" s="35"/>
      <c r="C9" s="35"/>
      <c r="D9" s="35"/>
      <c r="E9" s="39"/>
      <c r="F9" s="32"/>
      <c r="G9" s="23"/>
      <c r="H9" s="38"/>
      <c r="I9" s="35" t="s">
        <v>15</v>
      </c>
      <c r="J9" s="35" t="s">
        <v>6</v>
      </c>
      <c r="K9" s="40" t="s">
        <v>16</v>
      </c>
      <c r="L9" s="40" t="s">
        <v>17</v>
      </c>
      <c r="M9" s="41" t="s">
        <v>18</v>
      </c>
      <c r="N9" s="32"/>
    </row>
    <row r="10" spans="1:14" s="2" customFormat="1" ht="9" customHeight="1">
      <c r="A10" s="42"/>
      <c r="B10" s="43" t="s">
        <v>68</v>
      </c>
      <c r="C10" s="43" t="s">
        <v>19</v>
      </c>
      <c r="D10" s="43" t="s">
        <v>68</v>
      </c>
      <c r="E10" s="44" t="s">
        <v>19</v>
      </c>
      <c r="F10" s="45"/>
      <c r="G10" s="32"/>
      <c r="H10" s="42"/>
      <c r="I10" s="43"/>
      <c r="J10" s="43"/>
      <c r="K10" s="46"/>
      <c r="L10" s="46" t="s">
        <v>69</v>
      </c>
      <c r="M10" s="47" t="s">
        <v>69</v>
      </c>
      <c r="N10" s="45"/>
    </row>
    <row r="11" spans="1:14" s="2" customFormat="1" ht="6" customHeight="1">
      <c r="A11" s="18"/>
      <c r="B11" s="48"/>
      <c r="C11" s="48"/>
      <c r="D11" s="48"/>
      <c r="E11" s="49"/>
      <c r="F11" s="50"/>
      <c r="G11" s="14"/>
      <c r="H11" s="18"/>
      <c r="I11" s="23"/>
      <c r="J11" s="23"/>
      <c r="K11" s="23"/>
      <c r="L11" s="23"/>
      <c r="M11" s="51"/>
      <c r="N11" s="50"/>
    </row>
    <row r="12" spans="1:14" s="2" customFormat="1" ht="9" customHeight="1" hidden="1">
      <c r="A12" s="52" t="e">
        <f>"民  國  "&amp;A13-1&amp;"      年"</f>
        <v>#VALUE!</v>
      </c>
      <c r="B12" s="53">
        <v>4954075</v>
      </c>
      <c r="C12" s="54">
        <v>20107440</v>
      </c>
      <c r="D12" s="54">
        <v>723191</v>
      </c>
      <c r="E12" s="55">
        <v>3670507</v>
      </c>
      <c r="F12" s="50" t="e">
        <f>"        "&amp;A13+1910</f>
        <v>#VALUE!</v>
      </c>
      <c r="G12" s="56"/>
      <c r="H12" s="52" t="e">
        <f>"民  國  "&amp;H13-1&amp;"      年"</f>
        <v>#VALUE!</v>
      </c>
      <c r="I12" s="57">
        <v>723191</v>
      </c>
      <c r="J12" s="58">
        <v>70084</v>
      </c>
      <c r="K12" s="58"/>
      <c r="L12" s="58"/>
      <c r="M12" s="59">
        <v>653107</v>
      </c>
      <c r="N12" s="50" t="e">
        <f>"        "&amp;A13+1910</f>
        <v>#VALUE!</v>
      </c>
    </row>
    <row r="13" spans="1:14" s="2" customFormat="1" ht="9.75" customHeight="1" hidden="1">
      <c r="A13" s="60" t="s">
        <v>70</v>
      </c>
      <c r="B13" s="53">
        <v>5093098</v>
      </c>
      <c r="C13" s="54">
        <v>20352966</v>
      </c>
      <c r="D13" s="54">
        <v>859772</v>
      </c>
      <c r="E13" s="54">
        <v>4288774</v>
      </c>
      <c r="F13" s="61">
        <v>1990</v>
      </c>
      <c r="G13" s="56"/>
      <c r="H13" s="60" t="s">
        <v>70</v>
      </c>
      <c r="I13" s="57">
        <v>859772</v>
      </c>
      <c r="J13" s="58">
        <v>113382</v>
      </c>
      <c r="K13" s="58">
        <v>746390</v>
      </c>
      <c r="L13" s="53">
        <v>148691</v>
      </c>
      <c r="M13" s="62">
        <v>597699</v>
      </c>
      <c r="N13" s="63" t="e">
        <f aca="true" t="shared" si="0" ref="N13:N18">A14+1910</f>
        <v>#VALUE!</v>
      </c>
    </row>
    <row r="14" spans="1:14" s="2" customFormat="1" ht="9" customHeight="1" hidden="1">
      <c r="A14" s="60" t="s">
        <v>71</v>
      </c>
      <c r="B14" s="53">
        <v>5216613</v>
      </c>
      <c r="C14" s="54">
        <v>20556842</v>
      </c>
      <c r="D14" s="54">
        <v>824256</v>
      </c>
      <c r="E14" s="54">
        <v>4206139</v>
      </c>
      <c r="F14" s="61">
        <v>1991</v>
      </c>
      <c r="G14" s="56"/>
      <c r="H14" s="60" t="s">
        <v>71</v>
      </c>
      <c r="I14" s="57">
        <v>824256</v>
      </c>
      <c r="J14" s="58">
        <v>117988</v>
      </c>
      <c r="K14" s="58">
        <v>706268</v>
      </c>
      <c r="L14" s="64">
        <v>191838</v>
      </c>
      <c r="M14" s="62">
        <v>514430</v>
      </c>
      <c r="N14" s="63" t="e">
        <f t="shared" si="0"/>
        <v>#VALUE!</v>
      </c>
    </row>
    <row r="15" spans="1:14" s="2" customFormat="1" ht="9" customHeight="1">
      <c r="A15" s="60" t="s">
        <v>72</v>
      </c>
      <c r="B15" s="53">
        <v>5344486</v>
      </c>
      <c r="C15" s="54">
        <v>20752494</v>
      </c>
      <c r="D15" s="54">
        <v>797745</v>
      </c>
      <c r="E15" s="54">
        <v>4081088</v>
      </c>
      <c r="F15" s="61">
        <v>1992</v>
      </c>
      <c r="G15" s="56"/>
      <c r="H15" s="65" t="s">
        <v>20</v>
      </c>
      <c r="I15" s="57">
        <v>797745</v>
      </c>
      <c r="J15" s="58">
        <v>107396</v>
      </c>
      <c r="K15" s="58">
        <v>690349</v>
      </c>
      <c r="L15" s="53">
        <v>194071</v>
      </c>
      <c r="M15" s="62">
        <v>496278</v>
      </c>
      <c r="N15" s="63">
        <f t="shared" si="0"/>
        <v>1992</v>
      </c>
    </row>
    <row r="16" spans="1:14" s="2" customFormat="1" ht="9" customHeight="1">
      <c r="A16" s="65" t="s">
        <v>21</v>
      </c>
      <c r="B16" s="53">
        <v>5484603</v>
      </c>
      <c r="C16" s="54">
        <v>20944006</v>
      </c>
      <c r="D16" s="54">
        <v>822395</v>
      </c>
      <c r="E16" s="54">
        <v>3993051</v>
      </c>
      <c r="F16" s="61">
        <v>1993</v>
      </c>
      <c r="G16" s="56"/>
      <c r="H16" s="65" t="s">
        <v>21</v>
      </c>
      <c r="I16" s="57">
        <v>822395</v>
      </c>
      <c r="J16" s="58">
        <v>129609</v>
      </c>
      <c r="K16" s="58">
        <v>692786</v>
      </c>
      <c r="L16" s="53">
        <v>195719</v>
      </c>
      <c r="M16" s="62">
        <v>497067</v>
      </c>
      <c r="N16" s="63">
        <f t="shared" si="0"/>
        <v>1993</v>
      </c>
    </row>
    <row r="17" spans="1:14" s="2" customFormat="1" ht="9" customHeight="1">
      <c r="A17" s="65" t="s">
        <v>73</v>
      </c>
      <c r="B17" s="53">
        <v>5635936</v>
      </c>
      <c r="C17" s="54">
        <v>21125792</v>
      </c>
      <c r="D17" s="54">
        <v>807791</v>
      </c>
      <c r="E17" s="54">
        <v>4006641</v>
      </c>
      <c r="F17" s="61">
        <v>1994</v>
      </c>
      <c r="G17" s="56"/>
      <c r="H17" s="65" t="s">
        <v>73</v>
      </c>
      <c r="I17" s="57">
        <v>807791</v>
      </c>
      <c r="J17" s="58">
        <v>141144</v>
      </c>
      <c r="K17" s="58">
        <v>666647</v>
      </c>
      <c r="L17" s="53">
        <v>196001</v>
      </c>
      <c r="M17" s="62">
        <v>470646</v>
      </c>
      <c r="N17" s="63">
        <f t="shared" si="0"/>
        <v>1994</v>
      </c>
    </row>
    <row r="18" spans="1:14" s="2" customFormat="1" ht="9" customHeight="1">
      <c r="A18" s="65" t="s">
        <v>22</v>
      </c>
      <c r="B18" s="53">
        <v>5805286</v>
      </c>
      <c r="C18" s="54">
        <v>21304181</v>
      </c>
      <c r="D18" s="54">
        <v>792120</v>
      </c>
      <c r="E18" s="54">
        <v>3930028</v>
      </c>
      <c r="F18" s="61">
        <v>1995</v>
      </c>
      <c r="G18" s="56"/>
      <c r="H18" s="65" t="s">
        <v>22</v>
      </c>
      <c r="I18" s="58">
        <v>792120</v>
      </c>
      <c r="J18" s="58">
        <v>103011</v>
      </c>
      <c r="K18" s="58">
        <v>689109</v>
      </c>
      <c r="L18" s="53">
        <v>102640</v>
      </c>
      <c r="M18" s="62">
        <v>586469</v>
      </c>
      <c r="N18" s="63">
        <f t="shared" si="0"/>
        <v>1995</v>
      </c>
    </row>
    <row r="19" spans="1:14" s="2" customFormat="1" ht="9" customHeight="1">
      <c r="A19" s="65" t="s">
        <v>23</v>
      </c>
      <c r="B19" s="53">
        <v>6007469</v>
      </c>
      <c r="C19" s="54">
        <v>21471448</v>
      </c>
      <c r="D19" s="54">
        <v>779427</v>
      </c>
      <c r="E19" s="54">
        <v>3716326</v>
      </c>
      <c r="F19" s="61">
        <v>1996</v>
      </c>
      <c r="G19" s="56"/>
      <c r="H19" s="65" t="s">
        <v>23</v>
      </c>
      <c r="I19" s="58">
        <v>779427</v>
      </c>
      <c r="J19" s="58">
        <v>109426</v>
      </c>
      <c r="K19" s="58">
        <v>670001</v>
      </c>
      <c r="L19" s="53">
        <v>189903</v>
      </c>
      <c r="M19" s="62">
        <v>480098</v>
      </c>
      <c r="N19" s="63">
        <f>A21+1910</f>
        <v>1996</v>
      </c>
    </row>
    <row r="20" spans="1:14" s="2" customFormat="1" ht="9" customHeight="1">
      <c r="A20" s="65"/>
      <c r="B20" s="53"/>
      <c r="C20" s="54"/>
      <c r="D20" s="54"/>
      <c r="E20" s="54"/>
      <c r="F20" s="61"/>
      <c r="G20" s="56"/>
      <c r="H20" s="65"/>
      <c r="I20" s="58"/>
      <c r="J20" s="58"/>
      <c r="K20" s="58"/>
      <c r="L20" s="53"/>
      <c r="M20" s="62"/>
      <c r="N20" s="63"/>
    </row>
    <row r="21" spans="1:14" s="2" customFormat="1" ht="9" customHeight="1">
      <c r="A21" s="65" t="s">
        <v>24</v>
      </c>
      <c r="B21" s="53">
        <v>6185146</v>
      </c>
      <c r="C21" s="54">
        <v>21683316</v>
      </c>
      <c r="D21" s="54">
        <v>780246</v>
      </c>
      <c r="E21" s="54">
        <v>3720757</v>
      </c>
      <c r="F21" s="61">
        <v>1997</v>
      </c>
      <c r="G21" s="56"/>
      <c r="H21" s="65" t="s">
        <v>24</v>
      </c>
      <c r="I21" s="58">
        <v>780246</v>
      </c>
      <c r="J21" s="57">
        <v>112915</v>
      </c>
      <c r="K21" s="57">
        <v>667331</v>
      </c>
      <c r="L21" s="54">
        <v>180268</v>
      </c>
      <c r="M21" s="62">
        <v>487063</v>
      </c>
      <c r="N21" s="63">
        <f>A22+1910</f>
        <v>1997</v>
      </c>
    </row>
    <row r="22" spans="1:14" s="68" customFormat="1" ht="9" customHeight="1">
      <c r="A22" s="65" t="s">
        <v>25</v>
      </c>
      <c r="B22" s="66">
        <v>6350613</v>
      </c>
      <c r="C22" s="66">
        <v>21870876</v>
      </c>
      <c r="D22" s="66">
        <v>782136</v>
      </c>
      <c r="E22" s="66">
        <v>3727761</v>
      </c>
      <c r="F22" s="61">
        <v>1998</v>
      </c>
      <c r="G22" s="67"/>
      <c r="H22" s="65" t="s">
        <v>25</v>
      </c>
      <c r="I22" s="66">
        <v>782136</v>
      </c>
      <c r="J22" s="66">
        <v>121088</v>
      </c>
      <c r="K22" s="66">
        <v>661048</v>
      </c>
      <c r="L22" s="66">
        <v>181249</v>
      </c>
      <c r="M22" s="64">
        <v>479799</v>
      </c>
      <c r="N22" s="61">
        <f>A23+1910</f>
        <v>1998</v>
      </c>
    </row>
    <row r="23" spans="1:14" s="68" customFormat="1" ht="9" customHeight="1">
      <c r="A23" s="65" t="s">
        <v>26</v>
      </c>
      <c r="B23" s="66">
        <v>6513324</v>
      </c>
      <c r="C23" s="66">
        <v>22034096</v>
      </c>
      <c r="D23" s="66">
        <v>787407</v>
      </c>
      <c r="E23" s="66">
        <v>3747157</v>
      </c>
      <c r="F23" s="61">
        <v>1999</v>
      </c>
      <c r="G23" s="67"/>
      <c r="H23" s="65" t="s">
        <v>26</v>
      </c>
      <c r="I23" s="66">
        <v>787407</v>
      </c>
      <c r="J23" s="66">
        <v>122788</v>
      </c>
      <c r="K23" s="66">
        <v>664619</v>
      </c>
      <c r="L23" s="66">
        <v>176587</v>
      </c>
      <c r="M23" s="66">
        <v>488032</v>
      </c>
      <c r="N23" s="61">
        <v>1999</v>
      </c>
    </row>
    <row r="24" spans="1:14" s="68" customFormat="1" ht="9" customHeight="1">
      <c r="A24" s="65" t="s">
        <v>74</v>
      </c>
      <c r="B24" s="69">
        <v>6662192</v>
      </c>
      <c r="C24" s="69">
        <v>22216107</v>
      </c>
      <c r="D24" s="69">
        <v>721161</v>
      </c>
      <c r="E24" s="69">
        <v>3669166</v>
      </c>
      <c r="F24" s="70" t="s">
        <v>75</v>
      </c>
      <c r="G24" s="67"/>
      <c r="H24" s="65" t="s">
        <v>74</v>
      </c>
      <c r="I24" s="69">
        <v>721161</v>
      </c>
      <c r="J24" s="69">
        <v>129449</v>
      </c>
      <c r="K24" s="69">
        <v>591712</v>
      </c>
      <c r="L24" s="69">
        <v>64880</v>
      </c>
      <c r="M24" s="69">
        <v>526832</v>
      </c>
      <c r="N24" s="70" t="s">
        <v>76</v>
      </c>
    </row>
    <row r="25" spans="1:14" s="68" customFormat="1" ht="9" customHeight="1">
      <c r="A25" s="71" t="s">
        <v>77</v>
      </c>
      <c r="B25" s="72">
        <f>SUM(B27:B31)</f>
        <v>6782168</v>
      </c>
      <c r="C25" s="72">
        <f>SUM(C27:C31)</f>
        <v>22339759</v>
      </c>
      <c r="D25" s="72">
        <f>SUM(D27:D31)</f>
        <v>726575</v>
      </c>
      <c r="E25" s="73">
        <f>SUM(E27:E31)</f>
        <v>3686823</v>
      </c>
      <c r="F25" s="74">
        <v>2001</v>
      </c>
      <c r="G25" s="67"/>
      <c r="H25" s="71" t="s">
        <v>77</v>
      </c>
      <c r="I25" s="72">
        <f>SUM(I27:I31)</f>
        <v>726575</v>
      </c>
      <c r="J25" s="72">
        <f>SUM(J27:J31)</f>
        <v>144421</v>
      </c>
      <c r="K25" s="72">
        <f>SUM(K27:K31)</f>
        <v>582154</v>
      </c>
      <c r="L25" s="72">
        <f>SUM(L27:L31)</f>
        <v>103526</v>
      </c>
      <c r="M25" s="72">
        <f>SUM(M27:M31)</f>
        <v>478628</v>
      </c>
      <c r="N25" s="75">
        <v>2001</v>
      </c>
    </row>
    <row r="26" spans="1:14" s="2" customFormat="1" ht="7.5" customHeight="1">
      <c r="A26" s="76"/>
      <c r="B26" s="48"/>
      <c r="C26" s="48"/>
      <c r="D26" s="48"/>
      <c r="E26" s="49"/>
      <c r="G26" s="56"/>
      <c r="H26" s="76"/>
      <c r="I26" s="56"/>
      <c r="J26" s="56"/>
      <c r="K26" s="56"/>
      <c r="L26" s="56"/>
      <c r="M26" s="77"/>
      <c r="N26" s="78"/>
    </row>
    <row r="27" spans="1:14" s="2" customFormat="1" ht="11.25" customHeight="1">
      <c r="A27" s="79" t="s">
        <v>78</v>
      </c>
      <c r="B27" s="66">
        <v>894763</v>
      </c>
      <c r="C27" s="66">
        <v>2633802</v>
      </c>
      <c r="D27" s="53">
        <v>5118</v>
      </c>
      <c r="E27" s="55">
        <v>26212</v>
      </c>
      <c r="F27" s="80" t="s">
        <v>79</v>
      </c>
      <c r="G27" s="56"/>
      <c r="H27" s="76" t="s">
        <v>27</v>
      </c>
      <c r="I27" s="53">
        <v>5118</v>
      </c>
      <c r="J27" s="58">
        <v>1031</v>
      </c>
      <c r="K27" s="58">
        <v>4087</v>
      </c>
      <c r="L27" s="58">
        <v>224</v>
      </c>
      <c r="M27" s="81">
        <v>3863</v>
      </c>
      <c r="N27" s="80" t="s">
        <v>79</v>
      </c>
    </row>
    <row r="28" spans="1:14" s="2" customFormat="1" ht="11.25" customHeight="1">
      <c r="A28" s="79"/>
      <c r="D28" s="54"/>
      <c r="E28" s="55"/>
      <c r="F28" s="80"/>
      <c r="G28" s="56"/>
      <c r="H28" s="76"/>
      <c r="I28" s="54"/>
      <c r="J28" s="57"/>
      <c r="K28" s="57"/>
      <c r="L28" s="57"/>
      <c r="M28" s="81"/>
      <c r="N28" s="80"/>
    </row>
    <row r="29" spans="1:14" s="2" customFormat="1" ht="11.25" customHeight="1">
      <c r="A29" s="79" t="s">
        <v>80</v>
      </c>
      <c r="B29" s="66">
        <v>506632</v>
      </c>
      <c r="C29" s="66">
        <v>1494457</v>
      </c>
      <c r="D29" s="53">
        <v>4555</v>
      </c>
      <c r="E29" s="55">
        <v>20697</v>
      </c>
      <c r="F29" s="80" t="s">
        <v>81</v>
      </c>
      <c r="G29" s="56"/>
      <c r="H29" s="76" t="s">
        <v>28</v>
      </c>
      <c r="I29" s="53">
        <v>4555</v>
      </c>
      <c r="J29" s="58">
        <v>409</v>
      </c>
      <c r="K29" s="58">
        <v>4146</v>
      </c>
      <c r="L29" s="58">
        <v>386</v>
      </c>
      <c r="M29" s="81">
        <v>3760</v>
      </c>
      <c r="N29" s="80" t="s">
        <v>81</v>
      </c>
    </row>
    <row r="30" spans="1:14" s="2" customFormat="1" ht="11.25" customHeight="1">
      <c r="A30" s="79"/>
      <c r="B30" s="66"/>
      <c r="C30" s="66"/>
      <c r="D30" s="66"/>
      <c r="E30" s="49"/>
      <c r="F30" s="80"/>
      <c r="G30" s="56"/>
      <c r="H30" s="76"/>
      <c r="I30" s="66"/>
      <c r="J30" s="82"/>
      <c r="K30" s="82"/>
      <c r="L30" s="82"/>
      <c r="M30" s="77"/>
      <c r="N30" s="80"/>
    </row>
    <row r="31" spans="1:14" s="2" customFormat="1" ht="11.25" customHeight="1">
      <c r="A31" s="79" t="s">
        <v>82</v>
      </c>
      <c r="B31" s="66">
        <f>SUM(B33:B56)</f>
        <v>5380773</v>
      </c>
      <c r="C31" s="66">
        <f>SUM(C33:C56)</f>
        <v>18211500</v>
      </c>
      <c r="D31" s="66">
        <f>SUM(D33:D56)</f>
        <v>716902</v>
      </c>
      <c r="E31" s="83">
        <f>SUM(E33:E56)</f>
        <v>3639914</v>
      </c>
      <c r="F31" s="80" t="s">
        <v>83</v>
      </c>
      <c r="G31" s="56"/>
      <c r="H31" s="76" t="s">
        <v>29</v>
      </c>
      <c r="I31" s="66">
        <f>SUM(I33:I56)</f>
        <v>716902</v>
      </c>
      <c r="J31" s="66">
        <f>SUM(J33:J56)</f>
        <v>142981</v>
      </c>
      <c r="K31" s="66">
        <f>SUM(K33:K56)</f>
        <v>573921</v>
      </c>
      <c r="L31" s="66">
        <f>SUM(L33:L56)</f>
        <v>102916</v>
      </c>
      <c r="M31" s="66">
        <f>SUM(M33:M56)</f>
        <v>471005</v>
      </c>
      <c r="N31" s="80" t="s">
        <v>83</v>
      </c>
    </row>
    <row r="32" spans="1:14" s="2" customFormat="1" ht="11.25" customHeight="1">
      <c r="A32" s="79"/>
      <c r="B32" s="48"/>
      <c r="C32" s="48"/>
      <c r="D32" s="48"/>
      <c r="E32" s="49"/>
      <c r="F32" s="84"/>
      <c r="G32" s="56"/>
      <c r="H32" s="76"/>
      <c r="I32" s="48"/>
      <c r="J32" s="56"/>
      <c r="K32" s="56"/>
      <c r="L32" s="56"/>
      <c r="M32" s="77"/>
      <c r="N32" s="84"/>
    </row>
    <row r="33" spans="1:14" s="2" customFormat="1" ht="11.25" customHeight="1">
      <c r="A33" s="79" t="s">
        <v>84</v>
      </c>
      <c r="B33" s="66">
        <v>1164418</v>
      </c>
      <c r="C33" s="66">
        <v>3610252</v>
      </c>
      <c r="D33" s="53">
        <v>18910</v>
      </c>
      <c r="E33" s="55">
        <v>96116</v>
      </c>
      <c r="F33" s="84" t="s">
        <v>85</v>
      </c>
      <c r="G33" s="56"/>
      <c r="H33" s="33" t="s">
        <v>30</v>
      </c>
      <c r="I33" s="58">
        <v>18910</v>
      </c>
      <c r="J33" s="58">
        <v>3386</v>
      </c>
      <c r="K33" s="58">
        <v>15524</v>
      </c>
      <c r="L33" s="58">
        <v>2347</v>
      </c>
      <c r="M33" s="58">
        <v>13177</v>
      </c>
      <c r="N33" s="84" t="s">
        <v>85</v>
      </c>
    </row>
    <row r="34" spans="1:14" s="2" customFormat="1" ht="11.25" customHeight="1">
      <c r="A34" s="79" t="s">
        <v>86</v>
      </c>
      <c r="B34" s="66">
        <v>134568</v>
      </c>
      <c r="C34" s="66">
        <v>465799</v>
      </c>
      <c r="D34" s="54">
        <v>27401</v>
      </c>
      <c r="E34" s="55">
        <v>156018</v>
      </c>
      <c r="F34" s="84" t="s">
        <v>87</v>
      </c>
      <c r="G34" s="56"/>
      <c r="H34" s="33" t="s">
        <v>31</v>
      </c>
      <c r="I34" s="58">
        <v>27401</v>
      </c>
      <c r="J34" s="58">
        <v>2547</v>
      </c>
      <c r="K34" s="58">
        <v>24854</v>
      </c>
      <c r="L34" s="58">
        <v>1242</v>
      </c>
      <c r="M34" s="59">
        <v>23612</v>
      </c>
      <c r="N34" s="84" t="s">
        <v>87</v>
      </c>
    </row>
    <row r="35" spans="1:14" s="2" customFormat="1" ht="11.25" customHeight="1">
      <c r="A35" s="79" t="s">
        <v>88</v>
      </c>
      <c r="B35" s="66">
        <v>521200</v>
      </c>
      <c r="C35" s="66">
        <v>1762963</v>
      </c>
      <c r="D35" s="53">
        <v>36510</v>
      </c>
      <c r="E35" s="55">
        <v>210297</v>
      </c>
      <c r="F35" s="84" t="s">
        <v>89</v>
      </c>
      <c r="G35" s="56"/>
      <c r="H35" s="76" t="s">
        <v>32</v>
      </c>
      <c r="I35" s="58">
        <v>36510</v>
      </c>
      <c r="J35" s="58">
        <v>2863</v>
      </c>
      <c r="K35" s="58">
        <v>33647</v>
      </c>
      <c r="L35" s="58">
        <v>1140</v>
      </c>
      <c r="M35" s="59">
        <v>32507</v>
      </c>
      <c r="N35" s="84" t="s">
        <v>89</v>
      </c>
    </row>
    <row r="36" spans="1:14" s="2" customFormat="1" ht="11.25" customHeight="1">
      <c r="A36" s="79" t="s">
        <v>90</v>
      </c>
      <c r="B36" s="66">
        <v>119426</v>
      </c>
      <c r="C36" s="66">
        <v>446300</v>
      </c>
      <c r="D36" s="53">
        <v>24904</v>
      </c>
      <c r="E36" s="55">
        <v>141894</v>
      </c>
      <c r="F36" s="84" t="s">
        <v>91</v>
      </c>
      <c r="G36" s="56"/>
      <c r="H36" s="33" t="s">
        <v>33</v>
      </c>
      <c r="I36" s="58">
        <v>24904</v>
      </c>
      <c r="J36" s="58">
        <v>2625</v>
      </c>
      <c r="K36" s="58">
        <v>22279</v>
      </c>
      <c r="L36" s="58">
        <v>1210</v>
      </c>
      <c r="M36" s="59">
        <v>21069</v>
      </c>
      <c r="N36" s="84" t="s">
        <v>91</v>
      </c>
    </row>
    <row r="37" spans="1:14" s="2" customFormat="1" ht="11.25" customHeight="1">
      <c r="A37" s="79" t="s">
        <v>92</v>
      </c>
      <c r="B37" s="66">
        <v>148648</v>
      </c>
      <c r="C37" s="66">
        <v>560640</v>
      </c>
      <c r="D37" s="53">
        <v>41308</v>
      </c>
      <c r="E37" s="55">
        <v>201417</v>
      </c>
      <c r="F37" s="84" t="s">
        <v>93</v>
      </c>
      <c r="G37" s="56"/>
      <c r="H37" s="33" t="s">
        <v>34</v>
      </c>
      <c r="I37" s="58">
        <v>41308</v>
      </c>
      <c r="J37" s="58">
        <v>6824</v>
      </c>
      <c r="K37" s="58">
        <v>34484</v>
      </c>
      <c r="L37" s="58">
        <v>5132</v>
      </c>
      <c r="M37" s="59">
        <v>29352</v>
      </c>
      <c r="N37" s="84" t="s">
        <v>93</v>
      </c>
    </row>
    <row r="38" spans="1:14" s="2" customFormat="1" ht="11.25" customHeight="1">
      <c r="A38" s="85"/>
      <c r="B38" s="53"/>
      <c r="C38" s="53"/>
      <c r="D38" s="53"/>
      <c r="E38" s="55"/>
      <c r="F38" s="84"/>
      <c r="G38" s="56"/>
      <c r="H38" s="33"/>
      <c r="I38" s="58"/>
      <c r="J38" s="58"/>
      <c r="K38" s="58"/>
      <c r="L38" s="58"/>
      <c r="M38" s="59"/>
      <c r="N38" s="84"/>
    </row>
    <row r="39" spans="1:14" s="2" customFormat="1" ht="11.25" customHeight="1">
      <c r="A39" s="79" t="s">
        <v>94</v>
      </c>
      <c r="B39" s="66">
        <v>402505</v>
      </c>
      <c r="C39" s="66">
        <v>1502274</v>
      </c>
      <c r="D39" s="53">
        <v>54833</v>
      </c>
      <c r="E39" s="55">
        <v>315692</v>
      </c>
      <c r="F39" s="84" t="s">
        <v>95</v>
      </c>
      <c r="G39" s="56"/>
      <c r="H39" s="33" t="s">
        <v>35</v>
      </c>
      <c r="I39" s="58">
        <v>54833</v>
      </c>
      <c r="J39" s="58">
        <v>9834</v>
      </c>
      <c r="K39" s="58">
        <v>44999</v>
      </c>
      <c r="L39" s="58">
        <v>8040</v>
      </c>
      <c r="M39" s="59">
        <v>36959</v>
      </c>
      <c r="N39" s="84" t="s">
        <v>95</v>
      </c>
    </row>
    <row r="40" spans="1:14" s="2" customFormat="1" ht="11.25" customHeight="1">
      <c r="A40" s="79" t="s">
        <v>96</v>
      </c>
      <c r="B40" s="66">
        <v>323331</v>
      </c>
      <c r="C40" s="66">
        <v>1313994</v>
      </c>
      <c r="D40" s="54">
        <v>92290</v>
      </c>
      <c r="E40" s="55">
        <v>517567</v>
      </c>
      <c r="F40" s="84" t="s">
        <v>97</v>
      </c>
      <c r="G40" s="56"/>
      <c r="H40" s="33" t="s">
        <v>36</v>
      </c>
      <c r="I40" s="58">
        <v>92290</v>
      </c>
      <c r="J40" s="58">
        <v>14933</v>
      </c>
      <c r="K40" s="58">
        <v>77357</v>
      </c>
      <c r="L40" s="58">
        <v>9726</v>
      </c>
      <c r="M40" s="59">
        <v>67631</v>
      </c>
      <c r="N40" s="84" t="s">
        <v>97</v>
      </c>
    </row>
    <row r="41" spans="1:14" s="2" customFormat="1" ht="11.25" customHeight="1">
      <c r="A41" s="79" t="s">
        <v>98</v>
      </c>
      <c r="B41" s="66">
        <v>153265</v>
      </c>
      <c r="C41" s="66">
        <v>541818</v>
      </c>
      <c r="D41" s="53">
        <v>45104</v>
      </c>
      <c r="E41" s="55">
        <v>216172</v>
      </c>
      <c r="F41" s="84" t="s">
        <v>99</v>
      </c>
      <c r="G41" s="56"/>
      <c r="H41" s="33" t="s">
        <v>37</v>
      </c>
      <c r="I41" s="58">
        <v>45104</v>
      </c>
      <c r="J41" s="58">
        <v>12588</v>
      </c>
      <c r="K41" s="58">
        <v>32516</v>
      </c>
      <c r="L41" s="58">
        <v>9181</v>
      </c>
      <c r="M41" s="59">
        <v>23335</v>
      </c>
      <c r="N41" s="84" t="s">
        <v>99</v>
      </c>
    </row>
    <row r="42" spans="1:14" s="2" customFormat="1" ht="11.25" customHeight="1">
      <c r="A42" s="79" t="s">
        <v>100</v>
      </c>
      <c r="B42" s="66">
        <v>203751</v>
      </c>
      <c r="C42" s="66">
        <v>743562</v>
      </c>
      <c r="D42" s="53">
        <v>74517</v>
      </c>
      <c r="E42" s="55">
        <v>355261</v>
      </c>
      <c r="F42" s="84" t="s">
        <v>101</v>
      </c>
      <c r="G42" s="56"/>
      <c r="H42" s="33" t="s">
        <v>38</v>
      </c>
      <c r="I42" s="58">
        <v>74517</v>
      </c>
      <c r="J42" s="58">
        <v>21578</v>
      </c>
      <c r="K42" s="58">
        <v>52939</v>
      </c>
      <c r="L42" s="58">
        <v>18388</v>
      </c>
      <c r="M42" s="59">
        <v>34551</v>
      </c>
      <c r="N42" s="84" t="s">
        <v>101</v>
      </c>
    </row>
    <row r="43" spans="1:14" s="2" customFormat="1" ht="11.25" customHeight="1">
      <c r="A43" s="79" t="s">
        <v>102</v>
      </c>
      <c r="B43" s="66">
        <v>157448</v>
      </c>
      <c r="C43" s="66">
        <v>563365</v>
      </c>
      <c r="D43" s="53">
        <v>58057</v>
      </c>
      <c r="E43" s="55">
        <v>261713</v>
      </c>
      <c r="F43" s="84" t="s">
        <v>103</v>
      </c>
      <c r="G43" s="56"/>
      <c r="H43" s="33" t="s">
        <v>39</v>
      </c>
      <c r="I43" s="58">
        <v>58057</v>
      </c>
      <c r="J43" s="58">
        <v>15133</v>
      </c>
      <c r="K43" s="58">
        <v>42924</v>
      </c>
      <c r="L43" s="58">
        <v>12282</v>
      </c>
      <c r="M43" s="59">
        <v>30642</v>
      </c>
      <c r="N43" s="84" t="s">
        <v>103</v>
      </c>
    </row>
    <row r="44" spans="1:14" s="2" customFormat="1" ht="11.25" customHeight="1">
      <c r="A44" s="79"/>
      <c r="B44" s="53"/>
      <c r="C44" s="53"/>
      <c r="D44" s="53"/>
      <c r="E44" s="55"/>
      <c r="F44" s="84"/>
      <c r="G44" s="56"/>
      <c r="H44" s="33"/>
      <c r="I44" s="58"/>
      <c r="J44" s="58"/>
      <c r="K44" s="58"/>
      <c r="L44" s="58"/>
      <c r="M44" s="59"/>
      <c r="N44" s="84"/>
    </row>
    <row r="45" spans="1:14" s="2" customFormat="1" ht="11.25" customHeight="1">
      <c r="A45" s="79" t="s">
        <v>104</v>
      </c>
      <c r="B45" s="66">
        <v>328824</v>
      </c>
      <c r="C45" s="66">
        <v>1107397</v>
      </c>
      <c r="D45" s="53">
        <v>79006</v>
      </c>
      <c r="E45" s="55">
        <v>353582</v>
      </c>
      <c r="F45" s="84" t="s">
        <v>105</v>
      </c>
      <c r="G45" s="56"/>
      <c r="H45" s="33" t="s">
        <v>40</v>
      </c>
      <c r="I45" s="58">
        <v>79006</v>
      </c>
      <c r="J45" s="58">
        <v>20135</v>
      </c>
      <c r="K45" s="58">
        <v>58871</v>
      </c>
      <c r="L45" s="58">
        <v>7004</v>
      </c>
      <c r="M45" s="59">
        <v>51867</v>
      </c>
      <c r="N45" s="84" t="s">
        <v>105</v>
      </c>
    </row>
    <row r="46" spans="1:14" s="2" customFormat="1" ht="11.25" customHeight="1">
      <c r="A46" s="79" t="s">
        <v>106</v>
      </c>
      <c r="B46" s="66">
        <v>382320</v>
      </c>
      <c r="C46" s="66">
        <v>1236958</v>
      </c>
      <c r="D46" s="54">
        <v>50218</v>
      </c>
      <c r="E46" s="55">
        <v>239627</v>
      </c>
      <c r="F46" s="84" t="s">
        <v>107</v>
      </c>
      <c r="G46" s="56"/>
      <c r="H46" s="33" t="s">
        <v>41</v>
      </c>
      <c r="I46" s="58">
        <v>50218</v>
      </c>
      <c r="J46" s="58">
        <v>9436</v>
      </c>
      <c r="K46" s="58">
        <v>40782</v>
      </c>
      <c r="L46" s="58">
        <v>7565</v>
      </c>
      <c r="M46" s="59">
        <v>33217</v>
      </c>
      <c r="N46" s="84" t="s">
        <v>107</v>
      </c>
    </row>
    <row r="47" spans="1:14" s="2" customFormat="1" ht="11.25" customHeight="1">
      <c r="A47" s="79" t="s">
        <v>108</v>
      </c>
      <c r="B47" s="66">
        <v>251733</v>
      </c>
      <c r="C47" s="66">
        <v>909364</v>
      </c>
      <c r="D47" s="53">
        <v>55665</v>
      </c>
      <c r="E47" s="55">
        <v>284210</v>
      </c>
      <c r="F47" s="84" t="s">
        <v>109</v>
      </c>
      <c r="G47" s="56"/>
      <c r="H47" s="33" t="s">
        <v>42</v>
      </c>
      <c r="I47" s="58">
        <v>55665</v>
      </c>
      <c r="J47" s="58">
        <v>9715</v>
      </c>
      <c r="K47" s="58">
        <v>45950</v>
      </c>
      <c r="L47" s="58">
        <v>9976</v>
      </c>
      <c r="M47" s="59">
        <v>35974</v>
      </c>
      <c r="N47" s="84" t="s">
        <v>109</v>
      </c>
    </row>
    <row r="48" spans="1:14" s="2" customFormat="1" ht="11.25" customHeight="1">
      <c r="A48" s="79" t="s">
        <v>110</v>
      </c>
      <c r="B48" s="66">
        <v>73766</v>
      </c>
      <c r="C48" s="66">
        <v>244612</v>
      </c>
      <c r="D48" s="53">
        <v>16228</v>
      </c>
      <c r="E48" s="55">
        <v>75182</v>
      </c>
      <c r="F48" s="84" t="s">
        <v>111</v>
      </c>
      <c r="G48" s="56"/>
      <c r="H48" s="33" t="s">
        <v>43</v>
      </c>
      <c r="I48" s="58">
        <v>16228</v>
      </c>
      <c r="J48" s="58">
        <v>4894</v>
      </c>
      <c r="K48" s="58">
        <v>11334</v>
      </c>
      <c r="L48" s="58">
        <v>4061</v>
      </c>
      <c r="M48" s="59">
        <v>7273</v>
      </c>
      <c r="N48" s="84" t="s">
        <v>111</v>
      </c>
    </row>
    <row r="49" spans="1:14" s="2" customFormat="1" ht="11.25" customHeight="1">
      <c r="A49" s="79" t="s">
        <v>112</v>
      </c>
      <c r="B49" s="66">
        <v>107869</v>
      </c>
      <c r="C49" s="66">
        <v>353139</v>
      </c>
      <c r="D49" s="53">
        <v>19207</v>
      </c>
      <c r="E49" s="55">
        <v>89233</v>
      </c>
      <c r="F49" s="84" t="s">
        <v>113</v>
      </c>
      <c r="G49" s="56"/>
      <c r="H49" s="33" t="s">
        <v>44</v>
      </c>
      <c r="I49" s="58">
        <v>19207</v>
      </c>
      <c r="J49" s="58">
        <v>3546</v>
      </c>
      <c r="K49" s="58">
        <v>15661</v>
      </c>
      <c r="L49" s="58">
        <v>3000</v>
      </c>
      <c r="M49" s="59">
        <v>12661</v>
      </c>
      <c r="N49" s="84" t="s">
        <v>113</v>
      </c>
    </row>
    <row r="50" spans="1:14" s="2" customFormat="1" ht="11.25" customHeight="1">
      <c r="A50" s="79" t="s">
        <v>114</v>
      </c>
      <c r="B50" s="66">
        <v>28260</v>
      </c>
      <c r="C50" s="66">
        <v>92268</v>
      </c>
      <c r="D50" s="53">
        <v>2905</v>
      </c>
      <c r="E50" s="55">
        <v>12529</v>
      </c>
      <c r="F50" s="84" t="s">
        <v>115</v>
      </c>
      <c r="G50" s="56"/>
      <c r="H50" s="33" t="s">
        <v>45</v>
      </c>
      <c r="I50" s="58">
        <v>2905</v>
      </c>
      <c r="J50" s="58">
        <v>1142</v>
      </c>
      <c r="K50" s="58">
        <v>1763</v>
      </c>
      <c r="L50" s="58">
        <v>101</v>
      </c>
      <c r="M50" s="59">
        <v>1662</v>
      </c>
      <c r="N50" s="84" t="s">
        <v>115</v>
      </c>
    </row>
    <row r="51" spans="1:14" s="2" customFormat="1" ht="11.25" customHeight="1">
      <c r="A51" s="79"/>
      <c r="B51" s="66"/>
      <c r="C51" s="66"/>
      <c r="F51" s="84"/>
      <c r="G51" s="56"/>
      <c r="H51" s="33"/>
      <c r="N51" s="84"/>
    </row>
    <row r="52" spans="1:14" s="2" customFormat="1" ht="11.25" customHeight="1">
      <c r="A52" s="79" t="s">
        <v>116</v>
      </c>
      <c r="B52" s="66">
        <v>132196</v>
      </c>
      <c r="C52" s="66">
        <v>390966</v>
      </c>
      <c r="D52" s="53">
        <v>381</v>
      </c>
      <c r="E52" s="55">
        <v>1630</v>
      </c>
      <c r="F52" s="84" t="s">
        <v>117</v>
      </c>
      <c r="G52" s="56"/>
      <c r="H52" s="33" t="s">
        <v>46</v>
      </c>
      <c r="I52" s="58">
        <v>381</v>
      </c>
      <c r="J52" s="58">
        <v>61</v>
      </c>
      <c r="K52" s="58">
        <v>320</v>
      </c>
      <c r="L52" s="58">
        <v>58</v>
      </c>
      <c r="M52" s="59">
        <v>262</v>
      </c>
      <c r="N52" s="84" t="s">
        <v>117</v>
      </c>
    </row>
    <row r="53" spans="1:14" s="2" customFormat="1" ht="11.25" customHeight="1">
      <c r="A53" s="79" t="s">
        <v>118</v>
      </c>
      <c r="B53" s="66">
        <v>115169</v>
      </c>
      <c r="C53" s="66">
        <v>373296</v>
      </c>
      <c r="D53" s="54">
        <v>4257</v>
      </c>
      <c r="E53" s="55">
        <v>23839</v>
      </c>
      <c r="F53" s="84" t="s">
        <v>119</v>
      </c>
      <c r="G53" s="56"/>
      <c r="H53" s="33" t="s">
        <v>47</v>
      </c>
      <c r="I53" s="58">
        <v>4257</v>
      </c>
      <c r="J53" s="58">
        <v>323</v>
      </c>
      <c r="K53" s="58">
        <v>3934</v>
      </c>
      <c r="L53" s="58">
        <v>130</v>
      </c>
      <c r="M53" s="59">
        <v>3804</v>
      </c>
      <c r="N53" s="84" t="s">
        <v>119</v>
      </c>
    </row>
    <row r="54" spans="1:14" s="2" customFormat="1" ht="11.25" customHeight="1">
      <c r="A54" s="79" t="s">
        <v>120</v>
      </c>
      <c r="B54" s="66">
        <v>317310</v>
      </c>
      <c r="C54" s="66">
        <v>983694</v>
      </c>
      <c r="D54" s="53">
        <v>5170</v>
      </c>
      <c r="E54" s="55">
        <v>30097</v>
      </c>
      <c r="F54" s="84" t="s">
        <v>121</v>
      </c>
      <c r="G54" s="56"/>
      <c r="H54" s="33" t="s">
        <v>48</v>
      </c>
      <c r="I54" s="58">
        <v>5170</v>
      </c>
      <c r="J54" s="58">
        <v>396</v>
      </c>
      <c r="K54" s="58">
        <v>4774</v>
      </c>
      <c r="L54" s="58">
        <v>1261</v>
      </c>
      <c r="M54" s="59">
        <v>3513</v>
      </c>
      <c r="N54" s="84" t="s">
        <v>121</v>
      </c>
    </row>
    <row r="55" spans="1:14" s="2" customFormat="1" ht="11.25" customHeight="1">
      <c r="A55" s="79" t="s">
        <v>122</v>
      </c>
      <c r="B55" s="66">
        <v>81262</v>
      </c>
      <c r="C55" s="66">
        <v>267993</v>
      </c>
      <c r="D55" s="53">
        <v>3305</v>
      </c>
      <c r="E55" s="55">
        <v>19110</v>
      </c>
      <c r="F55" s="84" t="s">
        <v>123</v>
      </c>
      <c r="G55" s="56"/>
      <c r="H55" s="33" t="s">
        <v>49</v>
      </c>
      <c r="I55" s="58">
        <v>3305</v>
      </c>
      <c r="J55" s="58">
        <v>481</v>
      </c>
      <c r="K55" s="58">
        <v>2824</v>
      </c>
      <c r="L55" s="58">
        <v>264</v>
      </c>
      <c r="M55" s="59">
        <v>2560</v>
      </c>
      <c r="N55" s="84" t="s">
        <v>123</v>
      </c>
    </row>
    <row r="56" spans="1:14" s="2" customFormat="1" ht="11.25" customHeight="1">
      <c r="A56" s="79" t="s">
        <v>124</v>
      </c>
      <c r="B56" s="66">
        <v>233504</v>
      </c>
      <c r="C56" s="66">
        <v>740846</v>
      </c>
      <c r="D56" s="53">
        <v>6726</v>
      </c>
      <c r="E56" s="55">
        <v>38728</v>
      </c>
      <c r="F56" s="84" t="s">
        <v>125</v>
      </c>
      <c r="G56" s="56"/>
      <c r="H56" s="33" t="s">
        <v>50</v>
      </c>
      <c r="I56" s="58">
        <v>6726</v>
      </c>
      <c r="J56" s="58">
        <v>541</v>
      </c>
      <c r="K56" s="58">
        <v>6185</v>
      </c>
      <c r="L56" s="58">
        <v>808</v>
      </c>
      <c r="M56" s="59">
        <v>5377</v>
      </c>
      <c r="N56" s="84" t="s">
        <v>125</v>
      </c>
    </row>
    <row r="57" spans="1:14" s="2" customFormat="1" ht="3.75" customHeight="1">
      <c r="A57" s="42"/>
      <c r="B57" s="86"/>
      <c r="C57" s="86"/>
      <c r="D57" s="87"/>
      <c r="E57" s="88"/>
      <c r="F57" s="12"/>
      <c r="G57" s="56"/>
      <c r="H57" s="42"/>
      <c r="I57" s="89"/>
      <c r="J57" s="89"/>
      <c r="K57" s="89"/>
      <c r="L57" s="89"/>
      <c r="M57" s="90"/>
      <c r="N57" s="12"/>
    </row>
    <row r="58" spans="1:14" s="2" customFormat="1" ht="9.75" customHeight="1">
      <c r="A58" s="91" t="s">
        <v>126</v>
      </c>
      <c r="E58" s="23"/>
      <c r="F58" s="23"/>
      <c r="G58" s="23"/>
      <c r="H58" s="92" t="s">
        <v>127</v>
      </c>
      <c r="M58" s="23"/>
      <c r="N58" s="23"/>
    </row>
    <row r="59" spans="1:8" s="2" customFormat="1" ht="9.75" customHeight="1">
      <c r="A59" s="91" t="s">
        <v>128</v>
      </c>
      <c r="G59" s="23"/>
      <c r="H59" s="92" t="s">
        <v>129</v>
      </c>
    </row>
    <row r="60" spans="1:8" s="2" customFormat="1" ht="9.75" customHeight="1">
      <c r="A60" s="91" t="s">
        <v>130</v>
      </c>
      <c r="G60" s="23"/>
      <c r="H60" s="93" t="s">
        <v>131</v>
      </c>
    </row>
    <row r="61" spans="1:8" s="2" customFormat="1" ht="9.75" customHeight="1">
      <c r="A61" s="91" t="s">
        <v>132</v>
      </c>
      <c r="G61" s="23"/>
      <c r="H61" s="91" t="s">
        <v>133</v>
      </c>
    </row>
    <row r="62" spans="1:8" s="2" customFormat="1" ht="9.75" customHeight="1">
      <c r="A62" s="91" t="s">
        <v>134</v>
      </c>
      <c r="G62" s="23"/>
      <c r="H62" s="2" t="s">
        <v>135</v>
      </c>
    </row>
    <row r="63" spans="1:8" s="2" customFormat="1" ht="9.75" customHeight="1">
      <c r="A63" s="91" t="s">
        <v>133</v>
      </c>
      <c r="C63" s="94"/>
      <c r="G63" s="23"/>
      <c r="H63" s="2" t="s">
        <v>136</v>
      </c>
    </row>
    <row r="64" spans="1:8" s="2" customFormat="1" ht="9.75" customHeight="1">
      <c r="A64" s="2" t="s">
        <v>137</v>
      </c>
      <c r="G64" s="23"/>
      <c r="H64" s="2" t="s">
        <v>138</v>
      </c>
    </row>
    <row r="65" spans="1:8" s="2" customFormat="1" ht="9.75" customHeight="1">
      <c r="A65" s="2" t="s">
        <v>139</v>
      </c>
      <c r="G65" s="23"/>
      <c r="H65" s="2" t="s">
        <v>140</v>
      </c>
    </row>
    <row r="66" spans="1:8" s="2" customFormat="1" ht="9.75" customHeight="1">
      <c r="A66" s="2" t="s">
        <v>141</v>
      </c>
      <c r="G66" s="23"/>
      <c r="H66" s="94" t="s">
        <v>142</v>
      </c>
    </row>
    <row r="67" spans="1:8" s="2" customFormat="1" ht="9.75" customHeight="1">
      <c r="A67" s="2" t="s">
        <v>51</v>
      </c>
      <c r="G67" s="23"/>
      <c r="H67" s="95" t="s">
        <v>143</v>
      </c>
    </row>
    <row r="68" spans="1:8" s="2" customFormat="1" ht="9.75" customHeight="1">
      <c r="A68" s="2" t="s">
        <v>52</v>
      </c>
      <c r="G68" s="23"/>
      <c r="H68" s="2" t="s">
        <v>53</v>
      </c>
    </row>
    <row r="69" spans="1:7" s="2" customFormat="1" ht="9.75" customHeight="1">
      <c r="A69" s="2" t="s">
        <v>54</v>
      </c>
      <c r="G69" s="23"/>
    </row>
    <row r="70" spans="1:7" s="2" customFormat="1" ht="9.75" customHeight="1">
      <c r="A70" s="94" t="s">
        <v>144</v>
      </c>
      <c r="G70" s="23"/>
    </row>
    <row r="71" spans="1:7" s="2" customFormat="1" ht="9.75" customHeight="1">
      <c r="A71" s="95" t="s">
        <v>55</v>
      </c>
      <c r="G71" s="23"/>
    </row>
    <row r="72" spans="1:7" s="2" customFormat="1" ht="9.75" customHeight="1">
      <c r="A72" s="2" t="s">
        <v>56</v>
      </c>
      <c r="G72" s="23"/>
    </row>
    <row r="73" s="3" customFormat="1" ht="15.75">
      <c r="G73" s="4"/>
    </row>
    <row r="74" s="3" customFormat="1" ht="15.75">
      <c r="G74" s="4"/>
    </row>
    <row r="75" s="3" customFormat="1" ht="15.75">
      <c r="G75" s="4"/>
    </row>
    <row r="76" s="3" customFormat="1" ht="15.75">
      <c r="G76" s="4"/>
    </row>
  </sheetData>
  <mergeCells count="4">
    <mergeCell ref="A3:F3"/>
    <mergeCell ref="H2:N2"/>
    <mergeCell ref="H3:N3"/>
    <mergeCell ref="A2:F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2003-06-25T08:14:06Z</dcterms:created>
  <dcterms:modified xsi:type="dcterms:W3CDTF">2003-06-25T08:14:06Z</dcterms:modified>
  <cp:category/>
  <cp:version/>
  <cp:contentType/>
  <cp:contentStatus/>
</cp:coreProperties>
</file>