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326" sheetId="1" r:id="rId1"/>
  </sheets>
  <definedNames/>
  <calcPr fullCalcOnLoad="1"/>
</workbook>
</file>

<file path=xl/sharedStrings.xml><?xml version="1.0" encoding="utf-8"?>
<sst xmlns="http://schemas.openxmlformats.org/spreadsheetml/2006/main" count="451" uniqueCount="92">
  <si>
    <t>-</t>
  </si>
  <si>
    <t>｝</t>
  </si>
  <si>
    <t>{</t>
  </si>
  <si>
    <r>
      <t xml:space="preserve">   326     91</t>
    </r>
    <r>
      <rPr>
        <sz val="8"/>
        <rFont val="標楷體"/>
        <family val="4"/>
      </rPr>
      <t>年農業統計年報</t>
    </r>
  </si>
  <si>
    <t xml:space="preserve">AG. STATISTICS YEARBOOK 2002     327   </t>
  </si>
  <si>
    <r>
      <t xml:space="preserve">2.  </t>
    </r>
    <r>
      <rPr>
        <sz val="14"/>
        <rFont val="標楷體"/>
        <family val="4"/>
      </rPr>
      <t>化  學  肥  料</t>
    </r>
  </si>
  <si>
    <t>2.  Chemical Fertilizers</t>
  </si>
  <si>
    <t>單位 :</t>
  </si>
  <si>
    <t>{</t>
  </si>
  <si>
    <t>數量:公噸</t>
  </si>
  <si>
    <t>Unit :</t>
  </si>
  <si>
    <t>Quantity : M.T.</t>
  </si>
  <si>
    <t>價值:千元</t>
  </si>
  <si>
    <t>Value : N.T.$1,000</t>
  </si>
  <si>
    <t>總</t>
  </si>
  <si>
    <t>計</t>
  </si>
  <si>
    <t>過</t>
  </si>
  <si>
    <t>磷</t>
  </si>
  <si>
    <t>酸</t>
  </si>
  <si>
    <t>鈣</t>
  </si>
  <si>
    <r>
      <t>硫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酸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 xml:space="preserve">     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銨</t>
    </r>
  </si>
  <si>
    <r>
      <t>尿</t>
    </r>
    <r>
      <rPr>
        <sz val="8"/>
        <rFont val="Times New Roman"/>
        <family val="1"/>
      </rPr>
      <t xml:space="preserve">                              </t>
    </r>
    <r>
      <rPr>
        <sz val="8"/>
        <rFont val="標楷體"/>
        <family val="4"/>
      </rPr>
      <t>素</t>
    </r>
  </si>
  <si>
    <t xml:space="preserve">         Grand Total</t>
  </si>
  <si>
    <t xml:space="preserve">   Calcium Superphosphate</t>
  </si>
  <si>
    <t xml:space="preserve">      Ammonium Sulphate</t>
  </si>
  <si>
    <t xml:space="preserve">                 Urea</t>
  </si>
  <si>
    <t>年           次</t>
  </si>
  <si>
    <t>生  產</t>
  </si>
  <si>
    <t>施  用</t>
  </si>
  <si>
    <t>進  口</t>
  </si>
  <si>
    <t>出  口</t>
  </si>
  <si>
    <t>Year</t>
  </si>
  <si>
    <t>Consump-</t>
  </si>
  <si>
    <t>Produced</t>
  </si>
  <si>
    <t>tion</t>
  </si>
  <si>
    <t>Imported</t>
  </si>
  <si>
    <t>Exported</t>
  </si>
  <si>
    <t>{</t>
  </si>
  <si>
    <t>數  量</t>
  </si>
  <si>
    <t>Quantity</t>
  </si>
  <si>
    <t>價  值</t>
  </si>
  <si>
    <t>Value</t>
  </si>
  <si>
    <r>
      <t>民國</t>
    </r>
    <r>
      <rPr>
        <sz val="8"/>
        <rFont val="Times New Roman"/>
        <family val="1"/>
      </rPr>
      <t xml:space="preserve">  80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</si>
  <si>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81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</si>
  <si>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82   </t>
    </r>
    <r>
      <rPr>
        <sz val="8"/>
        <rFont val="標楷體"/>
        <family val="4"/>
      </rPr>
      <t>年</t>
    </r>
  </si>
  <si>
    <t>Quantity</t>
  </si>
  <si>
    <t>價  值</t>
  </si>
  <si>
    <t>Value</t>
  </si>
  <si>
    <t>{</t>
  </si>
  <si>
    <t>數  量</t>
  </si>
  <si>
    <t>Quantity</t>
  </si>
  <si>
    <t xml:space="preserve">  88 r</t>
  </si>
  <si>
    <t>1999 r</t>
  </si>
  <si>
    <t xml:space="preserve">  89 r</t>
  </si>
  <si>
    <t>2000 r</t>
  </si>
  <si>
    <t xml:space="preserve">  90 r</t>
  </si>
  <si>
    <t>2001 r</t>
  </si>
  <si>
    <t>氯</t>
  </si>
  <si>
    <t>化</t>
  </si>
  <si>
    <t>鉀</t>
  </si>
  <si>
    <t>硝</t>
  </si>
  <si>
    <t>銨</t>
  </si>
  <si>
    <t>複        合        肥        料</t>
  </si>
  <si>
    <r>
      <t>其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學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肥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料</t>
    </r>
  </si>
  <si>
    <t xml:space="preserve">      Potassium Chloride</t>
  </si>
  <si>
    <t>Calcium Ammonium Nitrate</t>
  </si>
  <si>
    <t xml:space="preserve">     Combined Fertilizers</t>
  </si>
  <si>
    <t xml:space="preserve">                Others</t>
  </si>
  <si>
    <t>年           次</t>
  </si>
  <si>
    <t>生  產</t>
  </si>
  <si>
    <t>施  用</t>
  </si>
  <si>
    <t>進  口</t>
  </si>
  <si>
    <t>出  口</t>
  </si>
  <si>
    <t>施  用 r</t>
  </si>
  <si>
    <t>生  產</t>
  </si>
  <si>
    <t>施  用</t>
  </si>
  <si>
    <t>進  口</t>
  </si>
  <si>
    <t>出  口</t>
  </si>
  <si>
    <t>Year</t>
  </si>
  <si>
    <t>Consump-</t>
  </si>
  <si>
    <t>Produced</t>
  </si>
  <si>
    <t>tion</t>
  </si>
  <si>
    <t>Imported</t>
  </si>
  <si>
    <t>Exported</t>
  </si>
  <si>
    <r>
      <t>民國</t>
    </r>
    <r>
      <rPr>
        <sz val="8"/>
        <rFont val="Times New Roman"/>
        <family val="1"/>
      </rPr>
      <t xml:space="preserve">  80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</si>
  <si>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81   </t>
    </r>
    <r>
      <rPr>
        <sz val="8"/>
        <rFont val="標楷體"/>
        <family val="4"/>
      </rPr>
      <t>年</t>
    </r>
  </si>
  <si>
    <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82   </t>
    </r>
    <r>
      <rPr>
        <sz val="8"/>
        <rFont val="標楷體"/>
        <family val="4"/>
      </rPr>
      <t>年</t>
    </r>
  </si>
  <si>
    <t xml:space="preserve">  1999 r</t>
  </si>
  <si>
    <t xml:space="preserve">  2000 r</t>
  </si>
  <si>
    <t xml:space="preserve">  2001 r</t>
  </si>
  <si>
    <t xml:space="preserve">   資料來源 : 行政院農業委員會中部辦公室。</t>
  </si>
  <si>
    <t xml:space="preserve">   Source : Central Region Office ,COA,Executive Yuan.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</si>
</sst>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\ ##0"/>
    <numFmt numFmtId="177" formatCode="#,##0;\-#,##0;\-"/>
    <numFmt numFmtId="178" formatCode="###\ ###.##"/>
    <numFmt numFmtId="179" formatCode="###\ ###.00"/>
    <numFmt numFmtId="180" formatCode="#\ ###\ ##0.00"/>
    <numFmt numFmtId="181" formatCode="000"/>
    <numFmt numFmtId="182" formatCode="0.E+00"/>
    <numFmt numFmtId="183" formatCode="#\ ###\ ##0"/>
    <numFmt numFmtId="184" formatCode="#\ ###\ ###"/>
    <numFmt numFmtId="185" formatCode="###\ ###\ ##0"/>
    <numFmt numFmtId="186" formatCode="#\ ###\ ##0.0"/>
    <numFmt numFmtId="187" formatCode="0.0_);[Red]\(0.0\)"/>
  </numFmts>
  <fonts count="32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華康標楷體W5"/>
      <family val="1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華康楷書體W5"/>
      <family val="1"/>
    </font>
    <font>
      <sz val="12"/>
      <name val="Times New Roman"/>
      <family val="1"/>
    </font>
    <font>
      <sz val="10"/>
      <name val="華康楷書體W5"/>
      <family val="1"/>
    </font>
    <font>
      <sz val="7"/>
      <name val="華康楷書體W5"/>
      <family val="1"/>
    </font>
    <font>
      <sz val="8"/>
      <name val="華康楷書體W5"/>
      <family val="1"/>
    </font>
    <font>
      <sz val="7.5"/>
      <name val="華康楷書體W5"/>
      <family val="1"/>
    </font>
    <font>
      <sz val="7.5"/>
      <name val="標楷體"/>
      <family val="4"/>
    </font>
    <font>
      <sz val="8"/>
      <name val="華康標楷體W5"/>
      <family val="3"/>
    </font>
    <font>
      <sz val="7.5"/>
      <name val="Times New Roman"/>
      <family val="1"/>
    </font>
    <font>
      <sz val="12"/>
      <name val="新細明體"/>
      <family val="0"/>
    </font>
    <font>
      <sz val="8"/>
      <name val="新細明體"/>
      <family val="1"/>
    </font>
    <font>
      <b/>
      <sz val="7.5"/>
      <name val="華康楷書體W5"/>
      <family val="1"/>
    </font>
    <font>
      <b/>
      <sz val="12"/>
      <name val="新細明體"/>
      <family val="0"/>
    </font>
    <font>
      <b/>
      <sz val="8"/>
      <name val="標楷體"/>
      <family val="4"/>
    </font>
    <font>
      <b/>
      <sz val="8"/>
      <name val="Times New Roman"/>
      <family val="1"/>
    </font>
    <font>
      <b/>
      <sz val="12"/>
      <name val="華康標楷體W5"/>
      <family val="1"/>
    </font>
    <font>
      <b/>
      <sz val="8"/>
      <name val="新細明體"/>
      <family val="1"/>
    </font>
    <font>
      <sz val="12"/>
      <name val="華康楷書體W5"/>
      <family val="1"/>
    </font>
    <font>
      <sz val="7"/>
      <name val="華康標楷體W5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7" fillId="0" borderId="0" xfId="15" applyFont="1" applyFill="1" applyAlignment="1">
      <alignment horizontal="left" vertical="center"/>
      <protection/>
    </xf>
    <xf numFmtId="0" fontId="6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9" fillId="0" borderId="0" xfId="15" applyFont="1" applyFill="1" applyBorder="1">
      <alignment/>
      <protection/>
    </xf>
    <xf numFmtId="0" fontId="10" fillId="0" borderId="0" xfId="15" applyFont="1" applyFill="1" applyAlignment="1">
      <alignment vertical="center"/>
      <protection/>
    </xf>
    <xf numFmtId="0" fontId="7" fillId="0" borderId="0" xfId="15" applyFont="1" applyFill="1" applyAlignment="1">
      <alignment horizontal="right" vertical="center"/>
      <protection/>
    </xf>
    <xf numFmtId="0" fontId="12" fillId="0" borderId="0" xfId="15" applyFont="1" applyBorder="1" applyAlignment="1">
      <alignment horizontal="center" vertical="center"/>
      <protection/>
    </xf>
    <xf numFmtId="0" fontId="4" fillId="0" borderId="0" xfId="15" applyAlignment="1">
      <alignment horizontal="center" vertical="center"/>
      <protection/>
    </xf>
    <xf numFmtId="0" fontId="13" fillId="0" borderId="0" xfId="15" applyFont="1" applyAlignment="1">
      <alignment vertical="center"/>
      <protection/>
    </xf>
    <xf numFmtId="0" fontId="13" fillId="0" borderId="0" xfId="15" applyFont="1" applyBorder="1" applyAlignment="1">
      <alignment vertical="center"/>
      <protection/>
    </xf>
    <xf numFmtId="0" fontId="6" fillId="0" borderId="0" xfId="15" applyFont="1" applyAlignment="1">
      <alignment horizontal="right" vertical="center"/>
      <protection/>
    </xf>
    <xf numFmtId="0" fontId="14" fillId="0" borderId="0" xfId="15" applyFont="1" applyBorder="1" applyAlignment="1">
      <alignment horizontal="center" vertical="center"/>
      <protection/>
    </xf>
    <xf numFmtId="0" fontId="6" fillId="0" borderId="0" xfId="15" applyFont="1" applyBorder="1" applyAlignment="1">
      <alignment horizontal="left" vertical="center"/>
      <protection/>
    </xf>
    <xf numFmtId="0" fontId="4" fillId="0" borderId="0" xfId="15" applyAlignment="1">
      <alignment horizontal="left" vertical="center"/>
      <protection/>
    </xf>
    <xf numFmtId="0" fontId="15" fillId="0" borderId="0" xfId="15" applyFont="1" applyBorder="1" applyAlignment="1">
      <alignment vertical="center"/>
      <protection/>
    </xf>
    <xf numFmtId="0" fontId="10" fillId="0" borderId="0" xfId="15" applyFont="1" applyAlignment="1">
      <alignment horizontal="right" vertical="center"/>
      <protection/>
    </xf>
    <xf numFmtId="0" fontId="10" fillId="0" borderId="0" xfId="15" applyFont="1" applyBorder="1" applyAlignment="1">
      <alignment vertical="center"/>
      <protection/>
    </xf>
    <xf numFmtId="0" fontId="16" fillId="0" borderId="0" xfId="15" applyFont="1" applyBorder="1" applyAlignment="1">
      <alignment vertical="center"/>
      <protection/>
    </xf>
    <xf numFmtId="0" fontId="6" fillId="0" borderId="1" xfId="15" applyFont="1" applyBorder="1" applyAlignment="1">
      <alignment horizontal="right" vertical="center"/>
      <protection/>
    </xf>
    <xf numFmtId="0" fontId="14" fillId="0" borderId="1" xfId="15" applyFont="1" applyBorder="1" applyAlignment="1">
      <alignment horizontal="center" vertical="center"/>
      <protection/>
    </xf>
    <xf numFmtId="0" fontId="6" fillId="0" borderId="1" xfId="15" applyFont="1" applyBorder="1" applyAlignment="1">
      <alignment horizontal="left" vertical="center"/>
      <protection/>
    </xf>
    <xf numFmtId="0" fontId="4" fillId="0" borderId="1" xfId="15" applyBorder="1" applyAlignment="1">
      <alignment horizontal="left" vertical="center"/>
      <protection/>
    </xf>
    <xf numFmtId="0" fontId="16" fillId="0" borderId="1" xfId="15" applyFont="1" applyBorder="1" applyAlignment="1">
      <alignment vertical="center"/>
      <protection/>
    </xf>
    <xf numFmtId="0" fontId="16" fillId="0" borderId="1" xfId="15" applyFont="1" applyBorder="1" applyAlignment="1">
      <alignment horizontal="center" vertical="center"/>
      <protection/>
    </xf>
    <xf numFmtId="0" fontId="16" fillId="0" borderId="0" xfId="15" applyFont="1" applyAlignment="1">
      <alignment vertical="center"/>
      <protection/>
    </xf>
    <xf numFmtId="0" fontId="4" fillId="0" borderId="1" xfId="15" applyBorder="1" applyAlignment="1">
      <alignment horizontal="right" vertical="center"/>
      <protection/>
    </xf>
    <xf numFmtId="0" fontId="16" fillId="0" borderId="0" xfId="15" applyFont="1" applyBorder="1" applyAlignment="1">
      <alignment horizontal="center" vertical="center"/>
      <protection/>
    </xf>
    <xf numFmtId="0" fontId="17" fillId="0" borderId="2" xfId="15" applyFont="1" applyBorder="1" applyAlignment="1">
      <alignment vertical="center"/>
      <protection/>
    </xf>
    <xf numFmtId="0" fontId="17" fillId="0" borderId="3" xfId="15" applyFont="1" applyBorder="1" applyAlignment="1">
      <alignment horizontal="centerContinuous" vertical="center"/>
      <protection/>
    </xf>
    <xf numFmtId="0" fontId="6" fillId="0" borderId="2" xfId="15" applyFont="1" applyBorder="1" applyAlignment="1">
      <alignment horizontal="right" vertical="center"/>
      <protection/>
    </xf>
    <xf numFmtId="0" fontId="6" fillId="0" borderId="0" xfId="15" applyFont="1" applyAlignment="1">
      <alignment vertical="center"/>
      <protection/>
    </xf>
    <xf numFmtId="0" fontId="6" fillId="0" borderId="2" xfId="15" applyFont="1" applyBorder="1" applyAlignment="1">
      <alignment horizontal="left" vertical="center"/>
      <protection/>
    </xf>
    <xf numFmtId="0" fontId="6" fillId="0" borderId="4" xfId="15" applyFont="1" applyBorder="1" applyAlignment="1">
      <alignment horizontal="center" vertical="center"/>
      <protection/>
    </xf>
    <xf numFmtId="0" fontId="6" fillId="0" borderId="2" xfId="15" applyFont="1" applyBorder="1" applyAlignment="1">
      <alignment horizontal="center" vertical="center"/>
      <protection/>
    </xf>
    <xf numFmtId="0" fontId="6" fillId="0" borderId="5" xfId="15" applyFont="1" applyBorder="1" applyAlignment="1">
      <alignment horizontal="center" vertical="center"/>
      <protection/>
    </xf>
    <xf numFmtId="0" fontId="17" fillId="0" borderId="0" xfId="15" applyFont="1" applyAlignment="1">
      <alignment vertical="center"/>
      <protection/>
    </xf>
    <xf numFmtId="0" fontId="6" fillId="0" borderId="2" xfId="15" applyFont="1" applyBorder="1" applyAlignment="1">
      <alignment horizontal="center" vertical="center"/>
      <protection/>
    </xf>
    <xf numFmtId="0" fontId="4" fillId="0" borderId="2" xfId="15" applyBorder="1" applyAlignment="1">
      <alignment horizontal="center" vertical="center"/>
      <protection/>
    </xf>
    <xf numFmtId="0" fontId="4" fillId="0" borderId="5" xfId="15" applyBorder="1" applyAlignment="1">
      <alignment horizontal="center" vertical="center"/>
      <protection/>
    </xf>
    <xf numFmtId="0" fontId="6" fillId="0" borderId="4" xfId="15" applyFont="1" applyBorder="1" applyAlignment="1">
      <alignment horizontal="center" vertical="center"/>
      <protection/>
    </xf>
    <xf numFmtId="0" fontId="4" fillId="0" borderId="6" xfId="15" applyBorder="1" applyAlignment="1">
      <alignment horizontal="center" vertical="center"/>
      <protection/>
    </xf>
    <xf numFmtId="0" fontId="17" fillId="0" borderId="7" xfId="15" applyFont="1" applyBorder="1" applyAlignment="1">
      <alignment horizontal="center" vertical="center"/>
      <protection/>
    </xf>
    <xf numFmtId="0" fontId="17" fillId="0" borderId="2" xfId="15" applyFont="1" applyBorder="1" applyAlignment="1">
      <alignment horizontal="center" vertical="center"/>
      <protection/>
    </xf>
    <xf numFmtId="0" fontId="17" fillId="0" borderId="0" xfId="15" applyFont="1" applyBorder="1" applyAlignment="1">
      <alignment horizontal="center" vertical="center"/>
      <protection/>
    </xf>
    <xf numFmtId="0" fontId="17" fillId="0" borderId="3" xfId="15" applyFont="1" applyBorder="1" applyAlignment="1">
      <alignment horizontal="center" vertical="center"/>
      <protection/>
    </xf>
    <xf numFmtId="0" fontId="17" fillId="0" borderId="8" xfId="15" applyFont="1" applyBorder="1" applyAlignment="1">
      <alignment horizontal="center" vertical="center"/>
      <protection/>
    </xf>
    <xf numFmtId="0" fontId="10" fillId="0" borderId="9" xfId="15" applyFont="1" applyBorder="1" applyAlignment="1">
      <alignment vertical="center"/>
      <protection/>
    </xf>
    <xf numFmtId="0" fontId="17" fillId="0" borderId="9" xfId="15" applyFont="1" applyBorder="1" applyAlignment="1">
      <alignment horizontal="center" vertical="center"/>
      <protection/>
    </xf>
    <xf numFmtId="0" fontId="17" fillId="0" borderId="10" xfId="15" applyFont="1" applyBorder="1" applyAlignment="1">
      <alignment horizontal="center" vertical="center"/>
      <protection/>
    </xf>
    <xf numFmtId="0" fontId="17" fillId="0" borderId="11" xfId="15" applyFont="1" applyBorder="1" applyAlignment="1">
      <alignment horizontal="center" vertical="center"/>
      <protection/>
    </xf>
    <xf numFmtId="0" fontId="10" fillId="0" borderId="9" xfId="15" applyFont="1" applyBorder="1" applyAlignment="1">
      <alignment horizontal="left" vertical="center"/>
      <protection/>
    </xf>
    <xf numFmtId="0" fontId="18" fillId="0" borderId="10" xfId="15" applyFont="1" applyBorder="1" applyAlignment="1">
      <alignment horizontal="center" vertical="center"/>
      <protection/>
    </xf>
    <xf numFmtId="0" fontId="18" fillId="0" borderId="0" xfId="15" applyFont="1" applyAlignment="1">
      <alignment vertical="center"/>
      <protection/>
    </xf>
    <xf numFmtId="0" fontId="17" fillId="0" borderId="12" xfId="15" applyFont="1" applyBorder="1" applyAlignment="1">
      <alignment horizontal="center" vertical="center"/>
      <protection/>
    </xf>
    <xf numFmtId="0" fontId="6" fillId="0" borderId="0" xfId="15" applyFont="1" applyBorder="1" applyAlignment="1">
      <alignment horizontal="center" vertical="center"/>
      <protection/>
    </xf>
    <xf numFmtId="0" fontId="4" fillId="0" borderId="3" xfId="15" applyBorder="1" applyAlignment="1">
      <alignment horizontal="center" vertical="center"/>
      <protection/>
    </xf>
    <xf numFmtId="0" fontId="19" fillId="0" borderId="13" xfId="15" applyFont="1" applyBorder="1" applyAlignment="1">
      <alignment horizontal="center" vertical="center"/>
      <protection/>
    </xf>
    <xf numFmtId="0" fontId="19" fillId="0" borderId="14" xfId="15" applyFont="1" applyBorder="1" applyAlignment="1">
      <alignment horizontal="center" vertical="center"/>
      <protection/>
    </xf>
    <xf numFmtId="0" fontId="19" fillId="0" borderId="15" xfId="15" applyFont="1" applyBorder="1" applyAlignment="1">
      <alignment horizontal="center" vertical="center"/>
      <protection/>
    </xf>
    <xf numFmtId="0" fontId="19" fillId="0" borderId="16" xfId="15" applyFont="1" applyBorder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20" fillId="0" borderId="0" xfId="15" applyFont="1" applyAlignment="1">
      <alignment horizontal="center" vertical="center"/>
      <protection/>
    </xf>
    <xf numFmtId="0" fontId="18" fillId="0" borderId="0" xfId="15" applyFont="1" applyBorder="1" applyAlignment="1">
      <alignment horizontal="center" vertical="center"/>
      <protection/>
    </xf>
    <xf numFmtId="0" fontId="18" fillId="0" borderId="17" xfId="15" applyFont="1" applyBorder="1" applyAlignment="1">
      <alignment horizontal="center" vertical="center"/>
      <protection/>
    </xf>
    <xf numFmtId="0" fontId="18" fillId="0" borderId="18" xfId="15" applyFont="1" applyBorder="1" applyAlignment="1">
      <alignment horizontal="center" vertical="center"/>
      <protection/>
    </xf>
    <xf numFmtId="0" fontId="18" fillId="0" borderId="19" xfId="15" applyFont="1" applyBorder="1" applyAlignment="1">
      <alignment horizontal="center" vertical="center"/>
      <protection/>
    </xf>
    <xf numFmtId="0" fontId="20" fillId="0" borderId="12" xfId="15" applyFont="1" applyBorder="1" applyAlignment="1">
      <alignment horizontal="center" vertical="center"/>
      <protection/>
    </xf>
    <xf numFmtId="0" fontId="18" fillId="0" borderId="0" xfId="15" applyFont="1" applyBorder="1" applyAlignment="1">
      <alignment horizontal="centerContinuous" vertical="center"/>
      <protection/>
    </xf>
    <xf numFmtId="0" fontId="18" fillId="0" borderId="3" xfId="15" applyFont="1" applyBorder="1" applyAlignment="1">
      <alignment horizontal="centerContinuous" vertical="center"/>
      <protection/>
    </xf>
    <xf numFmtId="0" fontId="21" fillId="0" borderId="18" xfId="15" applyFont="1" applyBorder="1" applyAlignment="1">
      <alignment horizontal="center" vertical="center"/>
      <protection/>
    </xf>
    <xf numFmtId="0" fontId="21" fillId="0" borderId="19" xfId="15" applyFont="1" applyBorder="1" applyAlignment="1">
      <alignment horizontal="center" vertical="center"/>
      <protection/>
    </xf>
    <xf numFmtId="0" fontId="18" fillId="0" borderId="12" xfId="15" applyFont="1" applyBorder="1" applyAlignment="1" quotePrefix="1">
      <alignment horizontal="center" vertical="center"/>
      <protection/>
    </xf>
    <xf numFmtId="0" fontId="18" fillId="0" borderId="0" xfId="15" applyFont="1" applyBorder="1" applyAlignment="1" quotePrefix="1">
      <alignment horizontal="center" vertical="center"/>
      <protection/>
    </xf>
    <xf numFmtId="0" fontId="18" fillId="0" borderId="1" xfId="15" applyFont="1" applyBorder="1" applyAlignment="1">
      <alignment horizontal="center" vertical="center"/>
      <protection/>
    </xf>
    <xf numFmtId="0" fontId="18" fillId="0" borderId="20" xfId="15" applyFont="1" applyBorder="1" applyAlignment="1">
      <alignment horizontal="center" vertical="center"/>
      <protection/>
    </xf>
    <xf numFmtId="0" fontId="21" fillId="0" borderId="21" xfId="15" applyFont="1" applyBorder="1" applyAlignment="1">
      <alignment horizontal="center" vertical="center"/>
      <protection/>
    </xf>
    <xf numFmtId="0" fontId="21" fillId="0" borderId="22" xfId="15" applyFont="1" applyBorder="1" applyAlignment="1">
      <alignment horizontal="center" vertical="center"/>
      <protection/>
    </xf>
    <xf numFmtId="0" fontId="21" fillId="0" borderId="23" xfId="15" applyFont="1" applyBorder="1" applyAlignment="1">
      <alignment horizontal="center" vertical="center"/>
      <protection/>
    </xf>
    <xf numFmtId="0" fontId="18" fillId="0" borderId="24" xfId="15" applyFont="1" applyBorder="1" applyAlignment="1">
      <alignment horizontal="center" vertical="center"/>
      <protection/>
    </xf>
    <xf numFmtId="0" fontId="6" fillId="0" borderId="0" xfId="15" applyFont="1" applyBorder="1" applyAlignment="1">
      <alignment vertical="center"/>
      <protection/>
    </xf>
    <xf numFmtId="0" fontId="6" fillId="0" borderId="3" xfId="15" applyFont="1" applyBorder="1" applyAlignment="1">
      <alignment vertical="center"/>
      <protection/>
    </xf>
    <xf numFmtId="0" fontId="17" fillId="0" borderId="0" xfId="15" applyFont="1" applyBorder="1" applyAlignment="1">
      <alignment vertical="center"/>
      <protection/>
    </xf>
    <xf numFmtId="0" fontId="17" fillId="0" borderId="7" xfId="15" applyFont="1" applyBorder="1" applyAlignment="1">
      <alignment vertical="center"/>
      <protection/>
    </xf>
    <xf numFmtId="0" fontId="22" fillId="0" borderId="0" xfId="15" applyFont="1" applyBorder="1" applyAlignment="1">
      <alignment horizontal="center" vertical="center"/>
      <protection/>
    </xf>
    <xf numFmtId="0" fontId="6" fillId="0" borderId="3" xfId="15" applyFont="1" applyBorder="1" applyAlignment="1">
      <alignment horizontal="center" vertical="center"/>
      <protection/>
    </xf>
    <xf numFmtId="183" fontId="10" fillId="0" borderId="0" xfId="15" applyNumberFormat="1" applyFont="1" applyBorder="1" applyAlignment="1" applyProtection="1">
      <alignment horizontal="right" vertical="center"/>
      <protection locked="0"/>
    </xf>
    <xf numFmtId="183" fontId="23" fillId="0" borderId="0" xfId="15" applyNumberFormat="1" applyFont="1" applyBorder="1" applyAlignment="1" applyProtection="1">
      <alignment horizontal="right" vertical="center"/>
      <protection locked="0"/>
    </xf>
    <xf numFmtId="179" fontId="17" fillId="0" borderId="0" xfId="15" applyNumberFormat="1" applyFont="1" applyAlignment="1" applyProtection="1">
      <alignment horizontal="right" vertical="center"/>
      <protection locked="0"/>
    </xf>
    <xf numFmtId="179" fontId="10" fillId="0" borderId="12" xfId="15" applyNumberFormat="1" applyFont="1" applyBorder="1" applyAlignment="1" applyProtection="1">
      <alignment horizontal="left" vertical="center"/>
      <protection locked="0"/>
    </xf>
    <xf numFmtId="0" fontId="10" fillId="0" borderId="0" xfId="15" applyFont="1" applyBorder="1" applyAlignment="1">
      <alignment horizontal="center" vertical="center"/>
      <protection/>
    </xf>
    <xf numFmtId="0" fontId="9" fillId="0" borderId="0" xfId="15" applyFont="1" applyAlignment="1">
      <alignment horizontal="center" vertical="center"/>
      <protection/>
    </xf>
    <xf numFmtId="0" fontId="22" fillId="0" borderId="0" xfId="15" applyFont="1" applyAlignment="1">
      <alignment horizontal="center" vertical="center"/>
      <protection/>
    </xf>
    <xf numFmtId="0" fontId="10" fillId="0" borderId="0" xfId="15" applyFont="1" applyBorder="1" applyAlignment="1" quotePrefix="1">
      <alignment horizontal="center" vertical="center"/>
      <protection/>
    </xf>
    <xf numFmtId="0" fontId="23" fillId="0" borderId="0" xfId="15" applyFont="1" applyBorder="1" applyAlignment="1" quotePrefix="1">
      <alignment horizontal="center" vertical="center"/>
      <protection/>
    </xf>
    <xf numFmtId="179" fontId="10" fillId="0" borderId="12" xfId="15" applyNumberFormat="1" applyFont="1" applyBorder="1" applyAlignment="1" applyProtection="1">
      <alignment horizontal="right" vertical="center"/>
      <protection locked="0"/>
    </xf>
    <xf numFmtId="179" fontId="10" fillId="0" borderId="0" xfId="15" applyNumberFormat="1" applyFont="1" applyBorder="1" applyAlignment="1" applyProtection="1">
      <alignment horizontal="right" vertical="center"/>
      <protection locked="0"/>
    </xf>
    <xf numFmtId="0" fontId="10" fillId="0" borderId="0" xfId="15" applyFont="1" applyBorder="1" applyAlignment="1">
      <alignment horizontal="center" vertical="center"/>
      <protection/>
    </xf>
    <xf numFmtId="0" fontId="6" fillId="0" borderId="0" xfId="15" applyFont="1" applyBorder="1" applyAlignment="1">
      <alignment horizontal="left" vertical="center"/>
      <protection/>
    </xf>
    <xf numFmtId="179" fontId="10" fillId="0" borderId="12" xfId="15" applyNumberFormat="1" applyFont="1" applyBorder="1" applyAlignment="1" applyProtection="1">
      <alignment horizontal="left" vertical="center" indent="1"/>
      <protection locked="0"/>
    </xf>
    <xf numFmtId="0" fontId="9" fillId="0" borderId="0" xfId="15" applyFont="1" applyAlignment="1">
      <alignment horizontal="left" vertical="center"/>
      <protection/>
    </xf>
    <xf numFmtId="183" fontId="10" fillId="0" borderId="0" xfId="15" applyNumberFormat="1" applyFont="1" applyBorder="1" applyAlignment="1" applyProtection="1" quotePrefix="1">
      <alignment horizontal="right" vertical="center"/>
      <protection locked="0"/>
    </xf>
    <xf numFmtId="0" fontId="10" fillId="0" borderId="0" xfId="15" applyFont="1" applyBorder="1" applyAlignment="1" applyProtection="1" quotePrefix="1">
      <alignment horizontal="center" vertical="center"/>
      <protection locked="0"/>
    </xf>
    <xf numFmtId="0" fontId="23" fillId="0" borderId="0" xfId="15" applyFont="1" applyBorder="1" applyAlignment="1" applyProtection="1" quotePrefix="1">
      <alignment horizontal="center" vertical="center"/>
      <protection locked="0"/>
    </xf>
    <xf numFmtId="183" fontId="10" fillId="0" borderId="0" xfId="15" applyNumberFormat="1" applyFont="1" applyBorder="1" applyAlignment="1">
      <alignment horizontal="right" vertical="center"/>
      <protection/>
    </xf>
    <xf numFmtId="4" fontId="24" fillId="0" borderId="0" xfId="15" applyNumberFormat="1" applyFont="1" applyBorder="1" applyAlignment="1">
      <alignment horizontal="right" vertical="center"/>
      <protection/>
    </xf>
    <xf numFmtId="0" fontId="24" fillId="0" borderId="0" xfId="15" applyFont="1" applyBorder="1" applyAlignment="1">
      <alignment vertical="center"/>
      <protection/>
    </xf>
    <xf numFmtId="0" fontId="24" fillId="0" borderId="0" xfId="15" applyFont="1" applyAlignment="1">
      <alignment vertical="center"/>
      <protection/>
    </xf>
    <xf numFmtId="0" fontId="14" fillId="0" borderId="0" xfId="15" applyFont="1" applyAlignment="1">
      <alignment horizontal="center" vertical="center"/>
      <protection/>
    </xf>
    <xf numFmtId="179" fontId="17" fillId="0" borderId="0" xfId="15" applyNumberFormat="1" applyFont="1" applyAlignment="1">
      <alignment horizontal="right" vertical="center"/>
      <protection/>
    </xf>
    <xf numFmtId="183" fontId="10" fillId="0" borderId="0" xfId="15" applyNumberFormat="1" applyFont="1" applyBorder="1" applyAlignment="1" quotePrefix="1">
      <alignment horizontal="right" vertical="center"/>
      <protection/>
    </xf>
    <xf numFmtId="179" fontId="10" fillId="0" borderId="12" xfId="15" applyNumberFormat="1" applyFont="1" applyBorder="1" applyAlignment="1">
      <alignment horizontal="right" vertical="center"/>
      <protection/>
    </xf>
    <xf numFmtId="179" fontId="10" fillId="0" borderId="0" xfId="15" applyNumberFormat="1" applyFont="1" applyBorder="1" applyAlignment="1">
      <alignment horizontal="right" vertical="center"/>
      <protection/>
    </xf>
    <xf numFmtId="0" fontId="4" fillId="0" borderId="0" xfId="15" applyFont="1" applyAlignment="1">
      <alignment horizontal="center" vertical="center"/>
      <protection/>
    </xf>
    <xf numFmtId="0" fontId="14" fillId="0" borderId="0" xfId="15" applyFont="1" applyAlignment="1">
      <alignment horizontal="center" vertical="center"/>
      <protection/>
    </xf>
    <xf numFmtId="0" fontId="25" fillId="0" borderId="0" xfId="15" applyFont="1" applyAlignment="1">
      <alignment horizontal="center" vertical="center"/>
      <protection/>
    </xf>
    <xf numFmtId="0" fontId="26" fillId="0" borderId="3" xfId="15" applyFont="1" applyBorder="1" applyAlignment="1">
      <alignment horizontal="center" vertical="center"/>
      <protection/>
    </xf>
    <xf numFmtId="179" fontId="27" fillId="0" borderId="12" xfId="15" applyNumberFormat="1" applyFont="1" applyBorder="1" applyAlignment="1" applyProtection="1">
      <alignment horizontal="left" vertical="center" indent="1"/>
      <protection locked="0"/>
    </xf>
    <xf numFmtId="0" fontId="28" fillId="0" borderId="0" xfId="15" applyFont="1" applyAlignment="1">
      <alignment horizontal="center" vertical="center"/>
      <protection/>
    </xf>
    <xf numFmtId="183" fontId="10" fillId="0" borderId="3" xfId="15" applyNumberFormat="1" applyFont="1" applyBorder="1" applyAlignment="1" applyProtection="1">
      <alignment horizontal="right" vertical="center"/>
      <protection locked="0"/>
    </xf>
    <xf numFmtId="183" fontId="27" fillId="0" borderId="0" xfId="15" applyNumberFormat="1" applyFont="1" applyBorder="1" applyAlignment="1" applyProtection="1">
      <alignment horizontal="right" vertical="center"/>
      <protection locked="0"/>
    </xf>
    <xf numFmtId="183" fontId="27" fillId="0" borderId="3" xfId="15" applyNumberFormat="1" applyFont="1" applyBorder="1" applyAlignment="1" applyProtection="1">
      <alignment horizontal="right" vertical="center"/>
      <protection locked="0"/>
    </xf>
    <xf numFmtId="0" fontId="27" fillId="0" borderId="0" xfId="15" applyFont="1" applyBorder="1" applyAlignment="1">
      <alignment horizontal="center" vertical="center"/>
      <protection/>
    </xf>
    <xf numFmtId="0" fontId="25" fillId="0" borderId="0" xfId="15" applyFont="1" applyBorder="1" applyAlignment="1">
      <alignment horizontal="center" vertical="center"/>
      <protection/>
    </xf>
    <xf numFmtId="0" fontId="25" fillId="0" borderId="0" xfId="15" applyFont="1" applyAlignment="1">
      <alignment horizontal="center" vertical="center"/>
      <protection/>
    </xf>
    <xf numFmtId="0" fontId="28" fillId="0" borderId="0" xfId="15" applyFont="1" applyAlignment="1">
      <alignment horizontal="center" vertical="center"/>
      <protection/>
    </xf>
    <xf numFmtId="0" fontId="17" fillId="0" borderId="1" xfId="15" applyFont="1" applyBorder="1" applyAlignment="1" quotePrefix="1">
      <alignment horizontal="center" vertical="center"/>
      <protection/>
    </xf>
    <xf numFmtId="0" fontId="17" fillId="0" borderId="20" xfId="15" applyFont="1" applyBorder="1" applyAlignment="1">
      <alignment vertical="center"/>
      <protection/>
    </xf>
    <xf numFmtId="179" fontId="17" fillId="0" borderId="1" xfId="15" applyNumberFormat="1" applyFont="1" applyBorder="1" applyAlignment="1">
      <alignment horizontal="right" vertical="center"/>
      <protection/>
    </xf>
    <xf numFmtId="183" fontId="29" fillId="0" borderId="1" xfId="15" applyNumberFormat="1" applyFont="1" applyBorder="1" applyAlignment="1" applyProtection="1">
      <alignment horizontal="right" vertical="center"/>
      <protection locked="0"/>
    </xf>
    <xf numFmtId="183" fontId="29" fillId="0" borderId="20" xfId="15" applyNumberFormat="1" applyFont="1" applyBorder="1" applyAlignment="1" applyProtection="1">
      <alignment horizontal="right" vertical="center"/>
      <protection locked="0"/>
    </xf>
    <xf numFmtId="179" fontId="10" fillId="0" borderId="24" xfId="15" applyNumberFormat="1" applyFont="1" applyBorder="1" applyAlignment="1">
      <alignment horizontal="right" vertical="center"/>
      <protection/>
    </xf>
    <xf numFmtId="179" fontId="10" fillId="0" borderId="1" xfId="15" applyNumberFormat="1" applyFont="1" applyBorder="1" applyAlignment="1">
      <alignment horizontal="right" vertical="center"/>
      <protection/>
    </xf>
    <xf numFmtId="0" fontId="10" fillId="0" borderId="1" xfId="15" applyFont="1" applyBorder="1" applyAlignment="1">
      <alignment vertical="center"/>
      <protection/>
    </xf>
    <xf numFmtId="0" fontId="17" fillId="0" borderId="0" xfId="15" applyFont="1" applyBorder="1" applyAlignment="1">
      <alignment horizontal="centerContinuous" vertical="center"/>
      <protection/>
    </xf>
    <xf numFmtId="0" fontId="6" fillId="0" borderId="0" xfId="15" applyFont="1" applyAlignment="1">
      <alignment horizontal="right" vertical="center"/>
      <protection/>
    </xf>
    <xf numFmtId="0" fontId="9" fillId="0" borderId="2" xfId="15" applyFont="1" applyBorder="1" applyAlignment="1">
      <alignment horizontal="center" vertical="center"/>
      <protection/>
    </xf>
    <xf numFmtId="0" fontId="9" fillId="0" borderId="5" xfId="15" applyFont="1" applyBorder="1" applyAlignment="1">
      <alignment horizontal="center" vertical="center"/>
      <protection/>
    </xf>
    <xf numFmtId="0" fontId="17" fillId="0" borderId="11" xfId="15" applyFont="1" applyBorder="1" applyAlignment="1">
      <alignment horizontal="left" vertical="center"/>
      <protection/>
    </xf>
    <xf numFmtId="0" fontId="6" fillId="0" borderId="15" xfId="15" applyFont="1" applyBorder="1" applyAlignment="1">
      <alignment horizontal="center" vertical="center"/>
      <protection/>
    </xf>
    <xf numFmtId="0" fontId="6" fillId="0" borderId="14" xfId="15" applyFont="1" applyBorder="1" applyAlignment="1">
      <alignment horizontal="center" vertical="center"/>
      <protection/>
    </xf>
    <xf numFmtId="0" fontId="6" fillId="0" borderId="16" xfId="15" applyFont="1" applyBorder="1" applyAlignment="1">
      <alignment horizontal="center" vertical="center"/>
      <protection/>
    </xf>
    <xf numFmtId="0" fontId="17" fillId="0" borderId="17" xfId="15" applyFont="1" applyBorder="1" applyAlignment="1">
      <alignment horizontal="center" vertical="center"/>
      <protection/>
    </xf>
    <xf numFmtId="0" fontId="10" fillId="0" borderId="18" xfId="15" applyFont="1" applyBorder="1" applyAlignment="1">
      <alignment horizontal="center" vertical="center"/>
      <protection/>
    </xf>
    <xf numFmtId="0" fontId="17" fillId="0" borderId="18" xfId="15" applyFont="1" applyBorder="1" applyAlignment="1">
      <alignment horizontal="center" vertical="center"/>
      <protection/>
    </xf>
    <xf numFmtId="0" fontId="17" fillId="0" borderId="19" xfId="15" applyFont="1" applyBorder="1" applyAlignment="1">
      <alignment horizontal="center" vertical="center"/>
      <protection/>
    </xf>
    <xf numFmtId="0" fontId="17" fillId="0" borderId="1" xfId="15" applyFont="1" applyBorder="1" applyAlignment="1">
      <alignment horizontal="center" vertical="center"/>
      <protection/>
    </xf>
    <xf numFmtId="0" fontId="17" fillId="0" borderId="20" xfId="15" applyFont="1" applyBorder="1" applyAlignment="1">
      <alignment horizontal="center" vertical="center"/>
      <protection/>
    </xf>
    <xf numFmtId="0" fontId="10" fillId="0" borderId="21" xfId="15" applyFont="1" applyBorder="1" applyAlignment="1">
      <alignment horizontal="center" vertical="center"/>
      <protection/>
    </xf>
    <xf numFmtId="0" fontId="10" fillId="0" borderId="22" xfId="15" applyFont="1" applyBorder="1" applyAlignment="1">
      <alignment horizontal="center" vertical="center"/>
      <protection/>
    </xf>
    <xf numFmtId="0" fontId="10" fillId="0" borderId="23" xfId="15" applyFont="1" applyBorder="1" applyAlignment="1">
      <alignment horizontal="center" vertical="center"/>
      <protection/>
    </xf>
    <xf numFmtId="0" fontId="17" fillId="0" borderId="3" xfId="15" applyFont="1" applyBorder="1" applyAlignment="1">
      <alignment vertical="center"/>
      <protection/>
    </xf>
    <xf numFmtId="0" fontId="17" fillId="0" borderId="0" xfId="15" applyFont="1" applyBorder="1" applyAlignment="1">
      <alignment horizontal="right" vertical="center"/>
      <protection/>
    </xf>
    <xf numFmtId="0" fontId="10" fillId="0" borderId="7" xfId="15" applyFont="1" applyBorder="1" applyAlignment="1">
      <alignment vertical="center"/>
      <protection/>
    </xf>
    <xf numFmtId="179" fontId="17" fillId="0" borderId="0" xfId="15" applyNumberFormat="1" applyFont="1" applyBorder="1" applyAlignment="1" applyProtection="1">
      <alignment horizontal="right" vertical="center"/>
      <protection locked="0"/>
    </xf>
    <xf numFmtId="184" fontId="10" fillId="0" borderId="0" xfId="15" applyNumberFormat="1" applyFont="1" applyBorder="1" applyAlignment="1" applyProtection="1">
      <alignment horizontal="right" vertical="center"/>
      <protection locked="0"/>
    </xf>
    <xf numFmtId="184" fontId="10" fillId="0" borderId="0" xfId="15" applyNumberFormat="1" applyFont="1" applyBorder="1" applyAlignment="1" applyProtection="1" quotePrefix="1">
      <alignment horizontal="right" vertical="center"/>
      <protection locked="0"/>
    </xf>
    <xf numFmtId="180" fontId="24" fillId="0" borderId="0" xfId="15" applyNumberFormat="1" applyFont="1" applyBorder="1" applyAlignment="1">
      <alignment horizontal="right" vertical="center"/>
      <protection/>
    </xf>
    <xf numFmtId="179" fontId="17" fillId="0" borderId="0" xfId="15" applyNumberFormat="1" applyFont="1" applyBorder="1" applyAlignment="1">
      <alignment horizontal="right" vertical="center"/>
      <protection/>
    </xf>
    <xf numFmtId="184" fontId="10" fillId="0" borderId="0" xfId="15" applyNumberFormat="1" applyFont="1" applyBorder="1" applyAlignment="1">
      <alignment horizontal="right" vertical="center"/>
      <protection/>
    </xf>
    <xf numFmtId="184" fontId="10" fillId="0" borderId="0" xfId="15" applyNumberFormat="1" applyFont="1" applyBorder="1" applyAlignment="1" quotePrefix="1">
      <alignment horizontal="right" vertical="center"/>
      <protection/>
    </xf>
    <xf numFmtId="183" fontId="10" fillId="0" borderId="12" xfId="15" applyNumberFormat="1" applyFont="1" applyBorder="1" applyAlignment="1">
      <alignment horizontal="right" vertical="center"/>
      <protection/>
    </xf>
    <xf numFmtId="183" fontId="10" fillId="0" borderId="0" xfId="15" applyNumberFormat="1" applyFont="1" applyBorder="1" applyAlignment="1">
      <alignment vertical="center"/>
      <protection/>
    </xf>
    <xf numFmtId="183" fontId="10" fillId="0" borderId="0" xfId="15" applyNumberFormat="1" applyFont="1" applyAlignment="1">
      <alignment vertical="center"/>
      <protection/>
    </xf>
    <xf numFmtId="183" fontId="29" fillId="0" borderId="0" xfId="15" applyNumberFormat="1" applyFont="1" applyBorder="1" applyAlignment="1" applyProtection="1">
      <alignment horizontal="right" vertical="center"/>
      <protection locked="0"/>
    </xf>
    <xf numFmtId="183" fontId="27" fillId="0" borderId="0" xfId="15" applyNumberFormat="1" applyFont="1" applyAlignment="1">
      <alignment vertical="center"/>
      <protection/>
    </xf>
    <xf numFmtId="0" fontId="27" fillId="0" borderId="0" xfId="15" applyFont="1" applyBorder="1" applyAlignment="1">
      <alignment horizontal="center" vertical="center"/>
      <protection/>
    </xf>
    <xf numFmtId="0" fontId="25" fillId="0" borderId="0" xfId="15" applyFont="1" applyBorder="1" applyAlignment="1">
      <alignment horizontal="center" vertical="center"/>
      <protection/>
    </xf>
    <xf numFmtId="184" fontId="27" fillId="0" borderId="0" xfId="15" applyNumberFormat="1" applyFont="1" applyBorder="1" applyAlignment="1" applyProtection="1">
      <alignment horizontal="right" vertical="center"/>
      <protection locked="0"/>
    </xf>
    <xf numFmtId="0" fontId="10" fillId="0" borderId="1" xfId="15" applyFont="1" applyBorder="1" applyAlignment="1" quotePrefix="1">
      <alignment horizontal="center" vertical="center"/>
      <protection/>
    </xf>
    <xf numFmtId="0" fontId="6" fillId="0" borderId="1" xfId="15" applyFont="1" applyBorder="1" applyAlignment="1" quotePrefix="1">
      <alignment horizontal="center" vertical="center"/>
      <protection/>
    </xf>
    <xf numFmtId="0" fontId="6" fillId="0" borderId="20" xfId="15" applyFont="1" applyBorder="1" applyAlignment="1">
      <alignment vertical="center"/>
      <protection/>
    </xf>
    <xf numFmtId="0" fontId="10" fillId="0" borderId="24" xfId="15" applyFont="1" applyBorder="1" applyAlignment="1">
      <alignment vertical="center"/>
      <protection/>
    </xf>
    <xf numFmtId="184" fontId="17" fillId="0" borderId="1" xfId="15" applyNumberFormat="1" applyFont="1" applyBorder="1" applyAlignment="1">
      <alignment horizontal="right" vertical="center"/>
      <protection/>
    </xf>
    <xf numFmtId="179" fontId="17" fillId="0" borderId="24" xfId="15" applyNumberFormat="1" applyFont="1" applyBorder="1" applyAlignment="1">
      <alignment horizontal="right" vertical="center"/>
      <protection/>
    </xf>
    <xf numFmtId="0" fontId="17" fillId="0" borderId="1" xfId="15" applyFont="1" applyBorder="1" applyAlignment="1">
      <alignment vertical="center"/>
      <protection/>
    </xf>
    <xf numFmtId="0" fontId="30" fillId="0" borderId="0" xfId="15" applyFont="1" applyAlignment="1">
      <alignment vertical="center"/>
      <protection/>
    </xf>
    <xf numFmtId="0" fontId="30" fillId="0" borderId="0" xfId="15" applyFont="1" applyBorder="1" applyAlignment="1">
      <alignment vertical="center"/>
      <protection/>
    </xf>
    <xf numFmtId="0" fontId="17" fillId="0" borderId="0" xfId="15" applyFont="1">
      <alignment/>
      <protection/>
    </xf>
    <xf numFmtId="0" fontId="30" fillId="0" borderId="0" xfId="15" applyFont="1">
      <alignment/>
      <protection/>
    </xf>
  </cellXfs>
  <cellStyles count="7">
    <cellStyle name="Normal" xfId="0"/>
    <cellStyle name="一般_化學肥料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2</xdr:row>
      <xdr:rowOff>0</xdr:rowOff>
    </xdr:from>
    <xdr:to>
      <xdr:col>7</xdr:col>
      <xdr:colOff>0</xdr:colOff>
      <xdr:row>3</xdr:row>
      <xdr:rowOff>85725</xdr:rowOff>
    </xdr:to>
    <xdr:sp>
      <xdr:nvSpPr>
        <xdr:cNvPr id="1" name="文字 7"/>
        <xdr:cNvSpPr txBox="1">
          <a:spLocks noChangeArrowheads="1"/>
        </xdr:cNvSpPr>
      </xdr:nvSpPr>
      <xdr:spPr>
        <a:xfrm>
          <a:off x="3990975" y="476250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{</a:t>
          </a:r>
          <a:r>
            <a:rPr lang="en-US" cap="none" sz="12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733425</xdr:colOff>
      <xdr:row>11</xdr:row>
      <xdr:rowOff>0</xdr:rowOff>
    </xdr:from>
    <xdr:to>
      <xdr:col>2</xdr:col>
      <xdr:colOff>76200</xdr:colOff>
      <xdr:row>11</xdr:row>
      <xdr:rowOff>0</xdr:rowOff>
    </xdr:to>
    <xdr:sp>
      <xdr:nvSpPr>
        <xdr:cNvPr id="2" name="文字 7"/>
        <xdr:cNvSpPr txBox="1">
          <a:spLocks noChangeArrowheads="1"/>
        </xdr:cNvSpPr>
      </xdr:nvSpPr>
      <xdr:spPr>
        <a:xfrm>
          <a:off x="733425" y="16097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{
</a:t>
          </a:r>
        </a:p>
      </xdr:txBody>
    </xdr:sp>
    <xdr:clientData/>
  </xdr:twoCellAnchor>
  <xdr:twoCellAnchor>
    <xdr:from>
      <xdr:col>0</xdr:col>
      <xdr:colOff>723900</xdr:colOff>
      <xdr:row>28</xdr:row>
      <xdr:rowOff>28575</xdr:rowOff>
    </xdr:from>
    <xdr:to>
      <xdr:col>1</xdr:col>
      <xdr:colOff>0</xdr:colOff>
      <xdr:row>30</xdr:row>
      <xdr:rowOff>76200</xdr:rowOff>
    </xdr:to>
    <xdr:sp>
      <xdr:nvSpPr>
        <xdr:cNvPr id="3" name="文字 7"/>
        <xdr:cNvSpPr txBox="1">
          <a:spLocks noChangeArrowheads="1"/>
        </xdr:cNvSpPr>
      </xdr:nvSpPr>
      <xdr:spPr>
        <a:xfrm>
          <a:off x="723900" y="2571750"/>
          <a:ext cx="95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{</a:t>
          </a:r>
          <a:r>
            <a:rPr lang="en-US" cap="none" sz="12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723900</xdr:colOff>
      <xdr:row>31</xdr:row>
      <xdr:rowOff>28575</xdr:rowOff>
    </xdr:from>
    <xdr:to>
      <xdr:col>1</xdr:col>
      <xdr:colOff>0</xdr:colOff>
      <xdr:row>33</xdr:row>
      <xdr:rowOff>76200</xdr:rowOff>
    </xdr:to>
    <xdr:sp>
      <xdr:nvSpPr>
        <xdr:cNvPr id="4" name="文字 7"/>
        <xdr:cNvSpPr txBox="1">
          <a:spLocks noChangeArrowheads="1"/>
        </xdr:cNvSpPr>
      </xdr:nvSpPr>
      <xdr:spPr>
        <a:xfrm>
          <a:off x="723900" y="2895600"/>
          <a:ext cx="95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{</a:t>
          </a:r>
          <a:r>
            <a:rPr lang="en-US" cap="none" sz="12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723900</xdr:colOff>
      <xdr:row>35</xdr:row>
      <xdr:rowOff>9525</xdr:rowOff>
    </xdr:from>
    <xdr:to>
      <xdr:col>1</xdr:col>
      <xdr:colOff>0</xdr:colOff>
      <xdr:row>36</xdr:row>
      <xdr:rowOff>95250</xdr:rowOff>
    </xdr:to>
    <xdr:sp>
      <xdr:nvSpPr>
        <xdr:cNvPr id="5" name="文字 7"/>
        <xdr:cNvSpPr txBox="1">
          <a:spLocks noChangeArrowheads="1"/>
        </xdr:cNvSpPr>
      </xdr:nvSpPr>
      <xdr:spPr>
        <a:xfrm>
          <a:off x="723900" y="3238500"/>
          <a:ext cx="95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{</a:t>
          </a:r>
          <a:r>
            <a:rPr lang="en-US" cap="none" sz="12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733425</xdr:colOff>
      <xdr:row>58</xdr:row>
      <xdr:rowOff>0</xdr:rowOff>
    </xdr:from>
    <xdr:to>
      <xdr:col>2</xdr:col>
      <xdr:colOff>76200</xdr:colOff>
      <xdr:row>58</xdr:row>
      <xdr:rowOff>0</xdr:rowOff>
    </xdr:to>
    <xdr:sp>
      <xdr:nvSpPr>
        <xdr:cNvPr id="6" name="文字 7"/>
        <xdr:cNvSpPr txBox="1">
          <a:spLocks noChangeArrowheads="1"/>
        </xdr:cNvSpPr>
      </xdr:nvSpPr>
      <xdr:spPr>
        <a:xfrm>
          <a:off x="733425" y="58197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{
</a:t>
          </a:r>
        </a:p>
      </xdr:txBody>
    </xdr:sp>
    <xdr:clientData/>
  </xdr:twoCellAnchor>
  <xdr:twoCellAnchor>
    <xdr:from>
      <xdr:col>19</xdr:col>
      <xdr:colOff>581025</xdr:colOff>
      <xdr:row>2</xdr:row>
      <xdr:rowOff>57150</xdr:rowOff>
    </xdr:from>
    <xdr:to>
      <xdr:col>19</xdr:col>
      <xdr:colOff>581025</xdr:colOff>
      <xdr:row>3</xdr:row>
      <xdr:rowOff>47625</xdr:rowOff>
    </xdr:to>
    <xdr:sp>
      <xdr:nvSpPr>
        <xdr:cNvPr id="7" name="文字 16"/>
        <xdr:cNvSpPr txBox="1">
          <a:spLocks noChangeArrowheads="1"/>
        </xdr:cNvSpPr>
      </xdr:nvSpPr>
      <xdr:spPr>
        <a:xfrm>
          <a:off x="12420600" y="533400"/>
          <a:ext cx="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Unit :</a:t>
          </a:r>
          <a:r>
            <a:rPr lang="en-US" cap="none" sz="7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723900</xdr:colOff>
      <xdr:row>75</xdr:row>
      <xdr:rowOff>28575</xdr:rowOff>
    </xdr:from>
    <xdr:to>
      <xdr:col>1</xdr:col>
      <xdr:colOff>0</xdr:colOff>
      <xdr:row>77</xdr:row>
      <xdr:rowOff>76200</xdr:rowOff>
    </xdr:to>
    <xdr:sp>
      <xdr:nvSpPr>
        <xdr:cNvPr id="8" name="文字 7"/>
        <xdr:cNvSpPr txBox="1">
          <a:spLocks noChangeArrowheads="1"/>
        </xdr:cNvSpPr>
      </xdr:nvSpPr>
      <xdr:spPr>
        <a:xfrm>
          <a:off x="723900" y="6781800"/>
          <a:ext cx="95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{</a:t>
          </a:r>
          <a:r>
            <a:rPr lang="en-US" cap="none" sz="12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723900</xdr:colOff>
      <xdr:row>78</xdr:row>
      <xdr:rowOff>28575</xdr:rowOff>
    </xdr:from>
    <xdr:to>
      <xdr:col>1</xdr:col>
      <xdr:colOff>0</xdr:colOff>
      <xdr:row>80</xdr:row>
      <xdr:rowOff>76200</xdr:rowOff>
    </xdr:to>
    <xdr:sp>
      <xdr:nvSpPr>
        <xdr:cNvPr id="9" name="文字 7"/>
        <xdr:cNvSpPr txBox="1">
          <a:spLocks noChangeArrowheads="1"/>
        </xdr:cNvSpPr>
      </xdr:nvSpPr>
      <xdr:spPr>
        <a:xfrm>
          <a:off x="723900" y="7105650"/>
          <a:ext cx="95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{</a:t>
          </a:r>
          <a:r>
            <a:rPr lang="en-US" cap="none" sz="12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723900</xdr:colOff>
      <xdr:row>82</xdr:row>
      <xdr:rowOff>9525</xdr:rowOff>
    </xdr:from>
    <xdr:to>
      <xdr:col>1</xdr:col>
      <xdr:colOff>0</xdr:colOff>
      <xdr:row>83</xdr:row>
      <xdr:rowOff>95250</xdr:rowOff>
    </xdr:to>
    <xdr:sp>
      <xdr:nvSpPr>
        <xdr:cNvPr id="10" name="文字 7"/>
        <xdr:cNvSpPr txBox="1">
          <a:spLocks noChangeArrowheads="1"/>
        </xdr:cNvSpPr>
      </xdr:nvSpPr>
      <xdr:spPr>
        <a:xfrm>
          <a:off x="723900" y="7448550"/>
          <a:ext cx="95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{</a:t>
          </a:r>
          <a:r>
            <a:rPr lang="en-US" cap="none" sz="12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104"/>
  <sheetViews>
    <sheetView tabSelected="1" workbookViewId="0" topLeftCell="A1">
      <selection activeCell="A2" sqref="A2:K2"/>
    </sheetView>
  </sheetViews>
  <sheetFormatPr defaultColWidth="9.00390625" defaultRowHeight="16.5"/>
  <cols>
    <col min="1" max="1" width="9.625" style="179" customWidth="1"/>
    <col min="2" max="2" width="3.625" style="179" customWidth="1"/>
    <col min="3" max="3" width="5.625" style="179" customWidth="1"/>
    <col min="4" max="11" width="8.375" style="179" customWidth="1"/>
    <col min="12" max="12" width="16.125" style="179" customWidth="1"/>
    <col min="13" max="20" width="7.625" style="179" customWidth="1"/>
    <col min="21" max="21" width="9.625" style="179" customWidth="1"/>
    <col min="22" max="22" width="5.125" style="179" customWidth="1"/>
    <col min="23" max="23" width="7.875" style="179" customWidth="1"/>
    <col min="24" max="28" width="6.50390625" style="179" customWidth="1"/>
    <col min="29" max="16384" width="8.75390625" style="179" customWidth="1"/>
  </cols>
  <sheetData>
    <row r="1" spans="1:23" s="3" customFormat="1" ht="10.5" customHeight="1">
      <c r="A1" s="1" t="s">
        <v>3</v>
      </c>
      <c r="B1" s="1"/>
      <c r="C1" s="2"/>
      <c r="D1" s="2"/>
      <c r="E1" s="2"/>
      <c r="F1" s="2"/>
      <c r="H1" s="4"/>
      <c r="I1" s="4"/>
      <c r="O1" s="5"/>
      <c r="W1" s="6" t="s">
        <v>4</v>
      </c>
    </row>
    <row r="2" spans="1:28" s="9" customFormat="1" ht="27" customHeight="1">
      <c r="A2" s="7" t="s">
        <v>5</v>
      </c>
      <c r="B2" s="8"/>
      <c r="C2" s="8"/>
      <c r="D2" s="8"/>
      <c r="E2" s="8"/>
      <c r="F2" s="8"/>
      <c r="G2" s="8"/>
      <c r="H2" s="8"/>
      <c r="I2" s="8"/>
      <c r="J2" s="8"/>
      <c r="K2" s="8"/>
      <c r="M2" s="7" t="s">
        <v>6</v>
      </c>
      <c r="N2" s="8"/>
      <c r="O2" s="8"/>
      <c r="P2" s="8"/>
      <c r="Q2" s="8"/>
      <c r="R2" s="8"/>
      <c r="S2" s="8"/>
      <c r="T2" s="8"/>
      <c r="U2" s="8"/>
      <c r="V2" s="8"/>
      <c r="W2" s="8"/>
      <c r="X2" s="10"/>
      <c r="Y2" s="10"/>
      <c r="Z2" s="10"/>
      <c r="AA2" s="10"/>
      <c r="AB2" s="10"/>
    </row>
    <row r="3" spans="1:28" s="9" customFormat="1" ht="14.25" customHeight="1">
      <c r="A3" s="11" t="s">
        <v>7</v>
      </c>
      <c r="B3" s="12" t="s">
        <v>8</v>
      </c>
      <c r="C3" s="13" t="s">
        <v>9</v>
      </c>
      <c r="D3" s="14"/>
      <c r="E3" s="15"/>
      <c r="F3" s="10"/>
      <c r="G3" s="10"/>
      <c r="H3" s="10"/>
      <c r="I3" s="10"/>
      <c r="J3" s="10"/>
      <c r="M3" s="10"/>
      <c r="N3" s="15"/>
      <c r="O3" s="10"/>
      <c r="P3" s="10"/>
      <c r="Q3" s="10"/>
      <c r="R3" s="10"/>
      <c r="S3" s="10"/>
      <c r="T3" s="16" t="s">
        <v>10</v>
      </c>
      <c r="U3" s="12" t="s">
        <v>8</v>
      </c>
      <c r="V3" s="17" t="s">
        <v>11</v>
      </c>
      <c r="X3" s="10"/>
      <c r="Y3" s="18"/>
      <c r="Z3" s="18"/>
      <c r="AA3" s="10"/>
      <c r="AB3" s="10"/>
    </row>
    <row r="4" spans="1:28" s="25" customFormat="1" ht="14.25" customHeight="1">
      <c r="A4" s="19"/>
      <c r="B4" s="20"/>
      <c r="C4" s="21" t="s">
        <v>12</v>
      </c>
      <c r="D4" s="22"/>
      <c r="E4" s="23"/>
      <c r="F4" s="24"/>
      <c r="G4" s="24"/>
      <c r="H4" s="24"/>
      <c r="I4" s="24"/>
      <c r="J4" s="24"/>
      <c r="L4" s="18"/>
      <c r="M4" s="24"/>
      <c r="N4" s="24"/>
      <c r="O4" s="24"/>
      <c r="P4" s="23"/>
      <c r="Q4" s="23"/>
      <c r="R4" s="23"/>
      <c r="S4" s="23"/>
      <c r="T4" s="26"/>
      <c r="U4" s="20"/>
      <c r="V4" s="17" t="s">
        <v>13</v>
      </c>
      <c r="X4" s="27"/>
      <c r="Y4" s="27"/>
      <c r="Z4" s="18"/>
      <c r="AA4" s="27"/>
      <c r="AB4" s="27"/>
    </row>
    <row r="5" spans="1:28" s="36" customFormat="1" ht="9" customHeight="1">
      <c r="A5" s="28"/>
      <c r="B5" s="28"/>
      <c r="C5" s="29"/>
      <c r="D5" s="30" t="s">
        <v>14</v>
      </c>
      <c r="E5" s="31"/>
      <c r="F5" s="31"/>
      <c r="G5" s="32" t="s">
        <v>15</v>
      </c>
      <c r="H5" s="33" t="s">
        <v>16</v>
      </c>
      <c r="I5" s="34" t="s">
        <v>17</v>
      </c>
      <c r="J5" s="34" t="s">
        <v>18</v>
      </c>
      <c r="K5" s="35" t="s">
        <v>19</v>
      </c>
      <c r="M5" s="37" t="s">
        <v>20</v>
      </c>
      <c r="N5" s="38"/>
      <c r="O5" s="38"/>
      <c r="P5" s="39"/>
      <c r="Q5" s="40" t="s">
        <v>21</v>
      </c>
      <c r="R5" s="38"/>
      <c r="S5" s="38"/>
      <c r="T5" s="41"/>
      <c r="U5" s="42"/>
      <c r="V5" s="43"/>
      <c r="W5" s="43"/>
      <c r="X5" s="44"/>
      <c r="Y5" s="44"/>
      <c r="Z5" s="44"/>
      <c r="AA5" s="44"/>
      <c r="AB5" s="44"/>
    </row>
    <row r="6" spans="1:28" s="36" customFormat="1" ht="9" customHeight="1">
      <c r="A6" s="44"/>
      <c r="B6" s="44"/>
      <c r="C6" s="45"/>
      <c r="D6" s="46"/>
      <c r="E6" s="47" t="s">
        <v>22</v>
      </c>
      <c r="F6" s="48"/>
      <c r="G6" s="49"/>
      <c r="H6" s="50"/>
      <c r="I6" s="51" t="s">
        <v>23</v>
      </c>
      <c r="J6" s="48"/>
      <c r="K6" s="52"/>
      <c r="L6" s="53"/>
      <c r="M6" s="48"/>
      <c r="N6" s="47" t="s">
        <v>24</v>
      </c>
      <c r="O6" s="48"/>
      <c r="P6" s="49"/>
      <c r="Q6" s="50"/>
      <c r="R6" s="51" t="s">
        <v>25</v>
      </c>
      <c r="S6" s="48"/>
      <c r="T6" s="52"/>
      <c r="U6" s="54"/>
      <c r="V6" s="44"/>
      <c r="W6" s="44"/>
      <c r="X6" s="44"/>
      <c r="Y6" s="44"/>
      <c r="Z6" s="44"/>
      <c r="AA6" s="44"/>
      <c r="AB6" s="44"/>
    </row>
    <row r="7" spans="1:28" s="53" customFormat="1" ht="9" customHeight="1">
      <c r="A7" s="55" t="s">
        <v>26</v>
      </c>
      <c r="B7" s="8"/>
      <c r="C7" s="56"/>
      <c r="D7" s="57" t="s">
        <v>27</v>
      </c>
      <c r="E7" s="58" t="s">
        <v>28</v>
      </c>
      <c r="F7" s="58" t="s">
        <v>29</v>
      </c>
      <c r="G7" s="58" t="s">
        <v>30</v>
      </c>
      <c r="H7" s="59" t="s">
        <v>27</v>
      </c>
      <c r="I7" s="58" t="s">
        <v>28</v>
      </c>
      <c r="J7" s="58" t="s">
        <v>29</v>
      </c>
      <c r="K7" s="58" t="s">
        <v>30</v>
      </c>
      <c r="M7" s="59" t="s">
        <v>27</v>
      </c>
      <c r="N7" s="59" t="s">
        <v>28</v>
      </c>
      <c r="O7" s="58" t="s">
        <v>29</v>
      </c>
      <c r="P7" s="58" t="s">
        <v>30</v>
      </c>
      <c r="Q7" s="59" t="s">
        <v>27</v>
      </c>
      <c r="R7" s="58" t="s">
        <v>28</v>
      </c>
      <c r="S7" s="58" t="s">
        <v>29</v>
      </c>
      <c r="T7" s="60" t="s">
        <v>30</v>
      </c>
      <c r="U7" s="61" t="s">
        <v>31</v>
      </c>
      <c r="V7" s="62"/>
      <c r="W7" s="62"/>
      <c r="X7" s="63"/>
      <c r="Y7" s="63"/>
      <c r="Z7" s="63"/>
      <c r="AA7" s="63"/>
      <c r="AB7" s="63"/>
    </row>
    <row r="8" spans="1:28" s="53" customFormat="1" ht="9" customHeight="1">
      <c r="A8" s="8"/>
      <c r="B8" s="8"/>
      <c r="C8" s="56"/>
      <c r="D8" s="64"/>
      <c r="E8" s="65"/>
      <c r="F8" s="65"/>
      <c r="G8" s="65"/>
      <c r="H8" s="66"/>
      <c r="I8" s="65"/>
      <c r="J8" s="65"/>
      <c r="K8" s="65"/>
      <c r="M8" s="66"/>
      <c r="N8" s="66"/>
      <c r="O8" s="65"/>
      <c r="P8" s="65"/>
      <c r="Q8" s="66"/>
      <c r="R8" s="65"/>
      <c r="S8" s="65"/>
      <c r="T8" s="65"/>
      <c r="U8" s="67"/>
      <c r="V8" s="62"/>
      <c r="W8" s="62"/>
      <c r="X8" s="63"/>
      <c r="Y8" s="63"/>
      <c r="Z8" s="63"/>
      <c r="AA8" s="63"/>
      <c r="AB8" s="63"/>
    </row>
    <row r="9" spans="1:28" s="53" customFormat="1" ht="9" customHeight="1">
      <c r="A9" s="68"/>
      <c r="B9" s="68"/>
      <c r="C9" s="69"/>
      <c r="D9" s="64"/>
      <c r="E9" s="70" t="s">
        <v>32</v>
      </c>
      <c r="F9" s="65"/>
      <c r="G9" s="65"/>
      <c r="H9" s="66"/>
      <c r="I9" s="70" t="s">
        <v>32</v>
      </c>
      <c r="J9" s="65"/>
      <c r="K9" s="65"/>
      <c r="M9" s="71"/>
      <c r="N9" s="71" t="s">
        <v>32</v>
      </c>
      <c r="O9" s="70"/>
      <c r="P9" s="70"/>
      <c r="Q9" s="71"/>
      <c r="R9" s="70" t="s">
        <v>32</v>
      </c>
      <c r="S9" s="70"/>
      <c r="T9" s="70"/>
      <c r="U9" s="72"/>
      <c r="V9" s="73"/>
      <c r="W9" s="63"/>
      <c r="X9" s="63"/>
      <c r="Y9" s="63"/>
      <c r="Z9" s="63"/>
      <c r="AA9" s="63"/>
      <c r="AB9" s="63"/>
    </row>
    <row r="10" spans="1:28" s="53" customFormat="1" ht="9.75" customHeight="1">
      <c r="A10" s="74"/>
      <c r="B10" s="74"/>
      <c r="C10" s="75"/>
      <c r="D10" s="76" t="s">
        <v>33</v>
      </c>
      <c r="E10" s="77" t="s">
        <v>34</v>
      </c>
      <c r="F10" s="77" t="s">
        <v>35</v>
      </c>
      <c r="G10" s="77" t="s">
        <v>36</v>
      </c>
      <c r="H10" s="78" t="s">
        <v>33</v>
      </c>
      <c r="I10" s="77" t="s">
        <v>34</v>
      </c>
      <c r="J10" s="77" t="s">
        <v>35</v>
      </c>
      <c r="K10" s="77" t="s">
        <v>36</v>
      </c>
      <c r="M10" s="78" t="s">
        <v>33</v>
      </c>
      <c r="N10" s="78" t="s">
        <v>34</v>
      </c>
      <c r="O10" s="77" t="s">
        <v>35</v>
      </c>
      <c r="P10" s="77" t="s">
        <v>36</v>
      </c>
      <c r="Q10" s="78" t="s">
        <v>33</v>
      </c>
      <c r="R10" s="77" t="s">
        <v>34</v>
      </c>
      <c r="S10" s="77" t="s">
        <v>35</v>
      </c>
      <c r="T10" s="77" t="s">
        <v>36</v>
      </c>
      <c r="U10" s="79"/>
      <c r="V10" s="74"/>
      <c r="W10" s="74"/>
      <c r="X10" s="63"/>
      <c r="Y10" s="63"/>
      <c r="Z10" s="63"/>
      <c r="AA10" s="63"/>
      <c r="AB10" s="63"/>
    </row>
    <row r="11" spans="1:28" s="36" customFormat="1" ht="6" customHeight="1">
      <c r="A11" s="80"/>
      <c r="B11" s="80"/>
      <c r="C11" s="81"/>
      <c r="D11" s="82"/>
      <c r="E11" s="82"/>
      <c r="F11" s="82"/>
      <c r="G11" s="82"/>
      <c r="H11" s="82"/>
      <c r="I11" s="82"/>
      <c r="J11" s="82"/>
      <c r="K11" s="82"/>
      <c r="M11" s="82"/>
      <c r="N11" s="82"/>
      <c r="O11" s="82"/>
      <c r="P11" s="82"/>
      <c r="Q11" s="82"/>
      <c r="R11" s="82"/>
      <c r="S11" s="82"/>
      <c r="T11" s="82"/>
      <c r="U11" s="83"/>
      <c r="V11" s="82"/>
      <c r="W11" s="82"/>
      <c r="X11" s="82"/>
      <c r="Y11" s="82"/>
      <c r="Z11" s="82"/>
      <c r="AA11" s="82"/>
      <c r="AB11" s="82"/>
    </row>
    <row r="12" spans="1:25" s="36" customFormat="1" ht="11.25" hidden="1">
      <c r="A12" s="55">
        <v>79</v>
      </c>
      <c r="B12" s="84" t="s">
        <v>37</v>
      </c>
      <c r="C12" s="85" t="s">
        <v>38</v>
      </c>
      <c r="D12" s="86">
        <v>1501445</v>
      </c>
      <c r="E12" s="86">
        <v>1358860</v>
      </c>
      <c r="F12" s="86">
        <v>537261</v>
      </c>
      <c r="G12" s="86">
        <v>115369</v>
      </c>
      <c r="H12" s="86">
        <v>288670</v>
      </c>
      <c r="I12" s="86">
        <v>215524</v>
      </c>
      <c r="J12" s="87" t="s">
        <v>0</v>
      </c>
      <c r="K12" s="86">
        <v>7299</v>
      </c>
      <c r="L12" s="88"/>
      <c r="M12" s="86">
        <v>396385</v>
      </c>
      <c r="N12" s="86">
        <v>367112</v>
      </c>
      <c r="O12" s="87" t="s">
        <v>0</v>
      </c>
      <c r="P12" s="86">
        <v>27501</v>
      </c>
      <c r="Q12" s="86">
        <v>229018</v>
      </c>
      <c r="R12" s="86">
        <v>193121</v>
      </c>
      <c r="S12" s="86">
        <v>81109</v>
      </c>
      <c r="T12" s="87" t="s">
        <v>0</v>
      </c>
      <c r="U12" s="89" t="s">
        <v>39</v>
      </c>
      <c r="V12" s="84" t="s">
        <v>1</v>
      </c>
      <c r="W12" s="90" t="e">
        <f>A15+1910</f>
        <v>#VALUE!</v>
      </c>
      <c r="X12" s="82"/>
      <c r="Y12" s="82"/>
    </row>
    <row r="13" spans="1:25" s="36" customFormat="1" ht="11.25" customHeight="1" hidden="1">
      <c r="A13" s="91"/>
      <c r="B13" s="92"/>
      <c r="C13" s="85" t="s">
        <v>40</v>
      </c>
      <c r="D13" s="86">
        <v>6695249</v>
      </c>
      <c r="E13" s="86">
        <v>7060527</v>
      </c>
      <c r="F13" s="86">
        <v>1357928</v>
      </c>
      <c r="G13" s="86">
        <v>486993</v>
      </c>
      <c r="H13" s="86">
        <v>810828</v>
      </c>
      <c r="I13" s="86">
        <v>732782</v>
      </c>
      <c r="J13" s="87" t="s">
        <v>0</v>
      </c>
      <c r="K13" s="86">
        <v>17628</v>
      </c>
      <c r="L13" s="88"/>
      <c r="M13" s="86">
        <v>1223452</v>
      </c>
      <c r="N13" s="86">
        <v>1484801</v>
      </c>
      <c r="O13" s="87" t="s">
        <v>0</v>
      </c>
      <c r="P13" s="86">
        <v>46890</v>
      </c>
      <c r="Q13" s="86">
        <v>1079337</v>
      </c>
      <c r="R13" s="86">
        <v>1066994</v>
      </c>
      <c r="S13" s="86">
        <v>297623</v>
      </c>
      <c r="T13" s="87" t="s">
        <v>0</v>
      </c>
      <c r="U13" s="89" t="s">
        <v>41</v>
      </c>
      <c r="V13" s="8"/>
      <c r="W13" s="90"/>
      <c r="X13" s="82"/>
      <c r="Y13" s="82"/>
    </row>
    <row r="14" spans="1:25" s="36" customFormat="1" ht="3" customHeight="1" hidden="1">
      <c r="A14" s="93"/>
      <c r="B14" s="94"/>
      <c r="C14" s="85"/>
      <c r="D14" s="86"/>
      <c r="E14" s="86"/>
      <c r="F14" s="86"/>
      <c r="G14" s="86"/>
      <c r="H14" s="86"/>
      <c r="I14" s="86"/>
      <c r="J14" s="86"/>
      <c r="K14" s="86"/>
      <c r="L14" s="88"/>
      <c r="M14" s="86"/>
      <c r="N14" s="86"/>
      <c r="O14" s="86"/>
      <c r="P14" s="86"/>
      <c r="Q14" s="86"/>
      <c r="R14" s="86"/>
      <c r="S14" s="86"/>
      <c r="T14" s="86"/>
      <c r="U14" s="95"/>
      <c r="V14" s="96"/>
      <c r="W14" s="97"/>
      <c r="X14" s="82"/>
      <c r="Y14" s="82"/>
    </row>
    <row r="15" spans="1:25" s="36" customFormat="1" ht="11.25" customHeight="1" hidden="1">
      <c r="A15" s="98" t="s">
        <v>42</v>
      </c>
      <c r="B15" s="84" t="s">
        <v>37</v>
      </c>
      <c r="C15" s="85" t="s">
        <v>38</v>
      </c>
      <c r="D15" s="86">
        <v>1525692</v>
      </c>
      <c r="E15" s="86">
        <v>1409426</v>
      </c>
      <c r="F15" s="86">
        <v>610069</v>
      </c>
      <c r="G15" s="86">
        <v>84589</v>
      </c>
      <c r="H15" s="86">
        <v>263800</v>
      </c>
      <c r="I15" s="86">
        <v>196720</v>
      </c>
      <c r="J15" s="87" t="s">
        <v>0</v>
      </c>
      <c r="K15" s="87" t="s">
        <v>0</v>
      </c>
      <c r="L15" s="88"/>
      <c r="M15" s="86">
        <v>379264</v>
      </c>
      <c r="N15" s="86">
        <v>376766</v>
      </c>
      <c r="O15" s="87" t="s">
        <v>0</v>
      </c>
      <c r="P15" s="86">
        <v>12689</v>
      </c>
      <c r="Q15" s="86">
        <v>206081</v>
      </c>
      <c r="R15" s="86">
        <v>198997</v>
      </c>
      <c r="S15" s="86">
        <v>142334</v>
      </c>
      <c r="T15" s="87" t="s">
        <v>0</v>
      </c>
      <c r="U15" s="99" t="s">
        <v>39</v>
      </c>
      <c r="V15" s="84" t="s">
        <v>1</v>
      </c>
      <c r="W15" s="90">
        <v>1991</v>
      </c>
      <c r="X15" s="82"/>
      <c r="Y15" s="82"/>
    </row>
    <row r="16" spans="1:25" s="36" customFormat="1" ht="11.25" customHeight="1" hidden="1">
      <c r="A16" s="100"/>
      <c r="B16" s="92"/>
      <c r="C16" s="85" t="s">
        <v>40</v>
      </c>
      <c r="D16" s="86">
        <v>6997392</v>
      </c>
      <c r="E16" s="86">
        <v>7534122</v>
      </c>
      <c r="F16" s="86">
        <v>1880693</v>
      </c>
      <c r="G16" s="86">
        <v>403982</v>
      </c>
      <c r="H16" s="86">
        <v>714898</v>
      </c>
      <c r="I16" s="86">
        <v>685092</v>
      </c>
      <c r="J16" s="87" t="s">
        <v>0</v>
      </c>
      <c r="K16" s="87" t="s">
        <v>0</v>
      </c>
      <c r="L16" s="88"/>
      <c r="M16" s="101">
        <v>1272535</v>
      </c>
      <c r="N16" s="86">
        <v>1511096</v>
      </c>
      <c r="O16" s="87" t="s">
        <v>0</v>
      </c>
      <c r="P16" s="86">
        <v>24319</v>
      </c>
      <c r="Q16" s="86">
        <v>942408</v>
      </c>
      <c r="R16" s="86">
        <v>1099458</v>
      </c>
      <c r="S16" s="86">
        <v>693998</v>
      </c>
      <c r="T16" s="87" t="s">
        <v>0</v>
      </c>
      <c r="U16" s="99" t="s">
        <v>41</v>
      </c>
      <c r="V16" s="8"/>
      <c r="W16" s="90"/>
      <c r="X16" s="82"/>
      <c r="Y16" s="82"/>
    </row>
    <row r="17" spans="1:25" s="36" customFormat="1" ht="3" customHeight="1" hidden="1">
      <c r="A17" s="93"/>
      <c r="B17" s="94"/>
      <c r="C17" s="85"/>
      <c r="D17" s="86"/>
      <c r="E17" s="86"/>
      <c r="F17" s="86"/>
      <c r="G17" s="86"/>
      <c r="H17" s="86"/>
      <c r="I17" s="86"/>
      <c r="J17" s="86"/>
      <c r="K17" s="86"/>
      <c r="L17" s="88"/>
      <c r="M17" s="101"/>
      <c r="N17" s="86"/>
      <c r="O17" s="86"/>
      <c r="P17" s="86"/>
      <c r="Q17" s="86"/>
      <c r="R17" s="86"/>
      <c r="S17" s="86"/>
      <c r="T17" s="86"/>
      <c r="U17" s="95"/>
      <c r="V17" s="96"/>
      <c r="W17" s="97"/>
      <c r="X17" s="82"/>
      <c r="Y17" s="82"/>
    </row>
    <row r="18" spans="1:25" s="36" customFormat="1" ht="11.25" customHeight="1" hidden="1">
      <c r="A18" s="98" t="s">
        <v>43</v>
      </c>
      <c r="B18" s="84" t="s">
        <v>2</v>
      </c>
      <c r="C18" s="85" t="s">
        <v>38</v>
      </c>
      <c r="D18" s="86">
        <v>1544863</v>
      </c>
      <c r="E18" s="86">
        <v>1365929</v>
      </c>
      <c r="F18" s="86">
        <v>587071</v>
      </c>
      <c r="G18" s="86">
        <v>116171</v>
      </c>
      <c r="H18" s="86">
        <v>265900</v>
      </c>
      <c r="I18" s="86">
        <v>185205</v>
      </c>
      <c r="J18" s="87" t="s">
        <v>0</v>
      </c>
      <c r="K18" s="87" t="s">
        <v>0</v>
      </c>
      <c r="L18" s="88"/>
      <c r="M18" s="86">
        <v>363457</v>
      </c>
      <c r="N18" s="86">
        <v>336214</v>
      </c>
      <c r="O18" s="87" t="s">
        <v>0</v>
      </c>
      <c r="P18" s="86">
        <v>23089</v>
      </c>
      <c r="Q18" s="86">
        <v>220910</v>
      </c>
      <c r="R18" s="86">
        <v>189649</v>
      </c>
      <c r="S18" s="86">
        <v>141408</v>
      </c>
      <c r="T18" s="87" t="s">
        <v>0</v>
      </c>
      <c r="U18" s="99" t="s">
        <v>39</v>
      </c>
      <c r="V18" s="84" t="s">
        <v>1</v>
      </c>
      <c r="W18" s="90">
        <f>W15+1</f>
        <v>1992</v>
      </c>
      <c r="X18" s="82"/>
      <c r="Y18" s="82"/>
    </row>
    <row r="19" spans="1:25" s="36" customFormat="1" ht="11.25" customHeight="1" hidden="1">
      <c r="A19" s="100"/>
      <c r="B19" s="92"/>
      <c r="C19" s="85" t="s">
        <v>40</v>
      </c>
      <c r="D19" s="86">
        <v>7139956</v>
      </c>
      <c r="E19" s="86">
        <v>7388265</v>
      </c>
      <c r="F19" s="86">
        <v>1630944</v>
      </c>
      <c r="G19" s="86">
        <v>502990</v>
      </c>
      <c r="H19" s="86">
        <v>744254</v>
      </c>
      <c r="I19" s="86">
        <v>644639</v>
      </c>
      <c r="J19" s="87" t="s">
        <v>0</v>
      </c>
      <c r="K19" s="87" t="s">
        <v>0</v>
      </c>
      <c r="L19" s="88"/>
      <c r="M19" s="86">
        <v>1113646</v>
      </c>
      <c r="N19" s="86">
        <v>1361046</v>
      </c>
      <c r="O19" s="87" t="s">
        <v>0</v>
      </c>
      <c r="P19" s="86">
        <v>33482</v>
      </c>
      <c r="Q19" s="86">
        <v>1077378</v>
      </c>
      <c r="R19" s="86">
        <v>1047811</v>
      </c>
      <c r="S19" s="86">
        <v>592343</v>
      </c>
      <c r="T19" s="87" t="s">
        <v>0</v>
      </c>
      <c r="U19" s="99" t="s">
        <v>41</v>
      </c>
      <c r="V19" s="8"/>
      <c r="W19" s="90"/>
      <c r="X19" s="82"/>
      <c r="Y19" s="82"/>
    </row>
    <row r="20" spans="1:25" s="36" customFormat="1" ht="3" customHeight="1" hidden="1">
      <c r="A20" s="93"/>
      <c r="B20" s="94"/>
      <c r="C20" s="85"/>
      <c r="D20" s="86"/>
      <c r="E20" s="86"/>
      <c r="F20" s="86"/>
      <c r="G20" s="86"/>
      <c r="H20" s="86"/>
      <c r="I20" s="86"/>
      <c r="J20" s="86"/>
      <c r="K20" s="86"/>
      <c r="L20" s="88"/>
      <c r="M20" s="86"/>
      <c r="N20" s="86"/>
      <c r="O20" s="86"/>
      <c r="P20" s="86"/>
      <c r="Q20" s="86"/>
      <c r="R20" s="86"/>
      <c r="S20" s="86"/>
      <c r="T20" s="86"/>
      <c r="U20" s="95"/>
      <c r="V20" s="96"/>
      <c r="W20" s="97"/>
      <c r="X20" s="82"/>
      <c r="Y20" s="82"/>
    </row>
    <row r="21" spans="1:25" s="36" customFormat="1" ht="11.25">
      <c r="A21" s="98" t="s">
        <v>44</v>
      </c>
      <c r="B21" s="84" t="s">
        <v>37</v>
      </c>
      <c r="C21" s="85" t="s">
        <v>38</v>
      </c>
      <c r="D21" s="86">
        <v>1490693</v>
      </c>
      <c r="E21" s="86">
        <v>1386792</v>
      </c>
      <c r="F21" s="86">
        <v>488723</v>
      </c>
      <c r="G21" s="86">
        <v>79190</v>
      </c>
      <c r="H21" s="86">
        <v>235900</v>
      </c>
      <c r="I21" s="86">
        <v>176473</v>
      </c>
      <c r="J21" s="86">
        <v>82</v>
      </c>
      <c r="K21" s="86">
        <v>60</v>
      </c>
      <c r="L21" s="88"/>
      <c r="M21" s="101">
        <v>321260</v>
      </c>
      <c r="N21" s="101">
        <v>361734</v>
      </c>
      <c r="O21" s="87" t="s">
        <v>0</v>
      </c>
      <c r="P21" s="86">
        <v>19166</v>
      </c>
      <c r="Q21" s="86">
        <v>235509</v>
      </c>
      <c r="R21" s="86">
        <v>178109</v>
      </c>
      <c r="S21" s="86">
        <v>57270</v>
      </c>
      <c r="T21" s="87" t="s">
        <v>0</v>
      </c>
      <c r="U21" s="99" t="s">
        <v>39</v>
      </c>
      <c r="V21" s="84" t="s">
        <v>1</v>
      </c>
      <c r="W21" s="90">
        <f>W18+1</f>
        <v>1993</v>
      </c>
      <c r="X21" s="82"/>
      <c r="Y21" s="82"/>
    </row>
    <row r="22" spans="1:25" s="36" customFormat="1" ht="11.25" customHeight="1">
      <c r="A22" s="100"/>
      <c r="B22" s="92"/>
      <c r="C22" s="85" t="s">
        <v>40</v>
      </c>
      <c r="D22" s="86">
        <v>7108462</v>
      </c>
      <c r="E22" s="86">
        <v>7489649</v>
      </c>
      <c r="F22" s="86">
        <v>1469019</v>
      </c>
      <c r="G22" s="86">
        <v>357888</v>
      </c>
      <c r="H22" s="86">
        <v>657609</v>
      </c>
      <c r="I22" s="86">
        <v>600008</v>
      </c>
      <c r="J22" s="86">
        <v>502</v>
      </c>
      <c r="K22" s="86">
        <v>188</v>
      </c>
      <c r="L22" s="88"/>
      <c r="M22" s="101">
        <v>1106343</v>
      </c>
      <c r="N22" s="101">
        <v>1399976</v>
      </c>
      <c r="O22" s="87" t="s">
        <v>0</v>
      </c>
      <c r="P22" s="86">
        <v>29489</v>
      </c>
      <c r="Q22" s="86">
        <v>1076982</v>
      </c>
      <c r="R22" s="86">
        <v>984052</v>
      </c>
      <c r="S22" s="86">
        <v>292282</v>
      </c>
      <c r="T22" s="87" t="s">
        <v>0</v>
      </c>
      <c r="U22" s="99" t="s">
        <v>41</v>
      </c>
      <c r="V22" s="8"/>
      <c r="W22" s="90"/>
      <c r="X22" s="82"/>
      <c r="Y22" s="82"/>
    </row>
    <row r="23" spans="1:25" s="36" customFormat="1" ht="3" customHeight="1">
      <c r="A23" s="102"/>
      <c r="B23" s="103"/>
      <c r="C23" s="85"/>
      <c r="D23" s="86"/>
      <c r="E23" s="86"/>
      <c r="F23" s="86"/>
      <c r="G23" s="86"/>
      <c r="H23" s="86"/>
      <c r="I23" s="86"/>
      <c r="J23" s="86"/>
      <c r="K23" s="86"/>
      <c r="L23" s="88"/>
      <c r="M23" s="101"/>
      <c r="N23" s="101"/>
      <c r="O23" s="86"/>
      <c r="P23" s="86"/>
      <c r="Q23" s="86"/>
      <c r="R23" s="86"/>
      <c r="S23" s="86"/>
      <c r="T23" s="86"/>
      <c r="U23" s="95"/>
      <c r="V23" s="96"/>
      <c r="W23" s="97"/>
      <c r="X23" s="82"/>
      <c r="Y23" s="82"/>
    </row>
    <row r="24" spans="1:25" s="107" customFormat="1" ht="11.25">
      <c r="A24" s="90">
        <v>83</v>
      </c>
      <c r="B24" s="84" t="s">
        <v>37</v>
      </c>
      <c r="C24" s="85" t="s">
        <v>38</v>
      </c>
      <c r="D24" s="104">
        <v>1519969</v>
      </c>
      <c r="E24" s="104">
        <v>1376652</v>
      </c>
      <c r="F24" s="104">
        <v>566411</v>
      </c>
      <c r="G24" s="104">
        <v>118247</v>
      </c>
      <c r="H24" s="104">
        <v>230020</v>
      </c>
      <c r="I24" s="104">
        <v>163655</v>
      </c>
      <c r="J24" s="104">
        <v>271</v>
      </c>
      <c r="K24" s="104">
        <v>145</v>
      </c>
      <c r="L24" s="105"/>
      <c r="M24" s="104">
        <v>368435</v>
      </c>
      <c r="N24" s="104">
        <v>343602</v>
      </c>
      <c r="O24" s="87" t="s">
        <v>0</v>
      </c>
      <c r="P24" s="104">
        <v>9365</v>
      </c>
      <c r="Q24" s="104">
        <v>215097</v>
      </c>
      <c r="R24" s="104">
        <v>183914</v>
      </c>
      <c r="S24" s="104">
        <v>115074</v>
      </c>
      <c r="T24" s="87" t="s">
        <v>0</v>
      </c>
      <c r="U24" s="99" t="s">
        <v>45</v>
      </c>
      <c r="V24" s="84" t="s">
        <v>1</v>
      </c>
      <c r="W24" s="90">
        <f>W21+1</f>
        <v>1994</v>
      </c>
      <c r="X24" s="106"/>
      <c r="Y24" s="82"/>
    </row>
    <row r="25" spans="1:24" s="36" customFormat="1" ht="11.25" customHeight="1">
      <c r="A25" s="108"/>
      <c r="B25" s="92"/>
      <c r="C25" s="85" t="s">
        <v>46</v>
      </c>
      <c r="D25" s="104">
        <v>7239173</v>
      </c>
      <c r="E25" s="104">
        <v>7577811</v>
      </c>
      <c r="F25" s="104">
        <v>1673416</v>
      </c>
      <c r="G25" s="104">
        <v>593677</v>
      </c>
      <c r="H25" s="104">
        <v>635762</v>
      </c>
      <c r="I25" s="104">
        <v>567615</v>
      </c>
      <c r="J25" s="104">
        <v>2408</v>
      </c>
      <c r="K25" s="104">
        <v>507</v>
      </c>
      <c r="L25" s="109"/>
      <c r="M25" s="110">
        <v>1053327</v>
      </c>
      <c r="N25" s="110">
        <v>1342811</v>
      </c>
      <c r="O25" s="87" t="s">
        <v>0</v>
      </c>
      <c r="P25" s="104">
        <v>22125</v>
      </c>
      <c r="Q25" s="104">
        <v>983275</v>
      </c>
      <c r="R25" s="104">
        <v>1016125</v>
      </c>
      <c r="S25" s="104">
        <v>453519</v>
      </c>
      <c r="T25" s="87" t="s">
        <v>0</v>
      </c>
      <c r="U25" s="99" t="s">
        <v>47</v>
      </c>
      <c r="V25" s="8"/>
      <c r="W25" s="90"/>
      <c r="X25" s="82"/>
    </row>
    <row r="26" spans="1:24" s="36" customFormat="1" ht="3" customHeight="1">
      <c r="A26" s="93"/>
      <c r="B26" s="94"/>
      <c r="C26" s="85"/>
      <c r="D26" s="104"/>
      <c r="E26" s="104"/>
      <c r="F26" s="104"/>
      <c r="G26" s="104"/>
      <c r="H26" s="104"/>
      <c r="I26" s="104"/>
      <c r="J26" s="104"/>
      <c r="K26" s="104"/>
      <c r="L26" s="109"/>
      <c r="M26" s="110"/>
      <c r="N26" s="110"/>
      <c r="O26" s="104"/>
      <c r="P26" s="104"/>
      <c r="Q26" s="104"/>
      <c r="R26" s="104"/>
      <c r="S26" s="104"/>
      <c r="T26" s="104"/>
      <c r="U26" s="111"/>
      <c r="V26" s="112"/>
      <c r="W26" s="97"/>
      <c r="X26" s="82"/>
    </row>
    <row r="27" spans="1:24" s="36" customFormat="1" ht="11.25">
      <c r="A27" s="90">
        <v>84</v>
      </c>
      <c r="B27" s="84" t="s">
        <v>48</v>
      </c>
      <c r="C27" s="85" t="s">
        <v>49</v>
      </c>
      <c r="D27" s="86">
        <v>1453958</v>
      </c>
      <c r="E27" s="86">
        <v>1382139</v>
      </c>
      <c r="F27" s="86">
        <v>649535</v>
      </c>
      <c r="G27" s="86">
        <v>89873</v>
      </c>
      <c r="H27" s="86">
        <v>238195</v>
      </c>
      <c r="I27" s="86">
        <v>172936</v>
      </c>
      <c r="J27" s="86">
        <v>105</v>
      </c>
      <c r="K27" s="87" t="s">
        <v>0</v>
      </c>
      <c r="L27" s="88"/>
      <c r="M27" s="86">
        <v>341718</v>
      </c>
      <c r="N27" s="86">
        <v>342137</v>
      </c>
      <c r="O27" s="87" t="s">
        <v>0</v>
      </c>
      <c r="P27" s="86">
        <v>15449</v>
      </c>
      <c r="Q27" s="86">
        <v>255804</v>
      </c>
      <c r="R27" s="86">
        <v>205923</v>
      </c>
      <c r="S27" s="86">
        <v>142220</v>
      </c>
      <c r="T27" s="86">
        <v>4</v>
      </c>
      <c r="U27" s="99" t="s">
        <v>50</v>
      </c>
      <c r="V27" s="84" t="s">
        <v>1</v>
      </c>
      <c r="W27" s="90">
        <f>W24+1</f>
        <v>1995</v>
      </c>
      <c r="X27" s="82"/>
    </row>
    <row r="28" spans="1:24" s="36" customFormat="1" ht="11.25" customHeight="1">
      <c r="A28" s="108"/>
      <c r="B28" s="92"/>
      <c r="C28" s="85" t="s">
        <v>46</v>
      </c>
      <c r="D28" s="86">
        <v>6851291</v>
      </c>
      <c r="E28" s="86">
        <v>7642595</v>
      </c>
      <c r="F28" s="86">
        <v>2305455</v>
      </c>
      <c r="G28" s="86">
        <v>417136</v>
      </c>
      <c r="H28" s="86">
        <v>663343</v>
      </c>
      <c r="I28" s="86">
        <v>600097</v>
      </c>
      <c r="J28" s="86">
        <v>878</v>
      </c>
      <c r="K28" s="87" t="s">
        <v>0</v>
      </c>
      <c r="L28" s="88"/>
      <c r="M28" s="86">
        <v>1068819</v>
      </c>
      <c r="N28" s="86">
        <v>1337895</v>
      </c>
      <c r="O28" s="87" t="s">
        <v>0</v>
      </c>
      <c r="P28" s="86">
        <v>26870</v>
      </c>
      <c r="Q28" s="86">
        <v>1169792</v>
      </c>
      <c r="R28" s="86">
        <v>1137725</v>
      </c>
      <c r="S28" s="86">
        <v>825317</v>
      </c>
      <c r="T28" s="86">
        <v>65</v>
      </c>
      <c r="U28" s="99" t="s">
        <v>47</v>
      </c>
      <c r="V28" s="8"/>
      <c r="W28" s="90"/>
      <c r="X28" s="82"/>
    </row>
    <row r="29" spans="1:24" s="36" customFormat="1" ht="3" customHeight="1">
      <c r="A29" s="93"/>
      <c r="B29" s="94"/>
      <c r="C29" s="85"/>
      <c r="D29" s="86"/>
      <c r="E29" s="86"/>
      <c r="F29" s="86"/>
      <c r="G29" s="86"/>
      <c r="H29" s="86"/>
      <c r="I29" s="86"/>
      <c r="J29" s="86"/>
      <c r="K29" s="86"/>
      <c r="L29" s="88"/>
      <c r="M29" s="86"/>
      <c r="N29" s="86"/>
      <c r="O29" s="86"/>
      <c r="P29" s="86"/>
      <c r="Q29" s="86"/>
      <c r="R29" s="86"/>
      <c r="S29" s="86"/>
      <c r="T29" s="86"/>
      <c r="U29" s="95"/>
      <c r="V29" s="96"/>
      <c r="W29" s="97"/>
      <c r="X29" s="82"/>
    </row>
    <row r="30" spans="1:24" s="36" customFormat="1" ht="11.25">
      <c r="A30" s="90">
        <v>85</v>
      </c>
      <c r="B30" s="84" t="s">
        <v>48</v>
      </c>
      <c r="C30" s="85" t="s">
        <v>49</v>
      </c>
      <c r="D30" s="86">
        <v>1598775</v>
      </c>
      <c r="E30" s="86">
        <v>1391665</v>
      </c>
      <c r="F30" s="86">
        <v>631756</v>
      </c>
      <c r="G30" s="86">
        <v>115280</v>
      </c>
      <c r="H30" s="86">
        <v>227110</v>
      </c>
      <c r="I30" s="86">
        <v>149429</v>
      </c>
      <c r="J30" s="86">
        <v>252</v>
      </c>
      <c r="K30" s="87" t="s">
        <v>0</v>
      </c>
      <c r="L30" s="88"/>
      <c r="M30" s="86">
        <v>355057</v>
      </c>
      <c r="N30" s="86">
        <v>324612</v>
      </c>
      <c r="O30" s="87" t="s">
        <v>0</v>
      </c>
      <c r="P30" s="86">
        <v>23586</v>
      </c>
      <c r="Q30" s="86">
        <v>255169</v>
      </c>
      <c r="R30" s="86">
        <v>205577</v>
      </c>
      <c r="S30" s="86">
        <v>219959</v>
      </c>
      <c r="T30" s="87" t="s">
        <v>0</v>
      </c>
      <c r="U30" s="99" t="s">
        <v>50</v>
      </c>
      <c r="V30" s="84" t="s">
        <v>1</v>
      </c>
      <c r="W30" s="90">
        <f>W27+1</f>
        <v>1996</v>
      </c>
      <c r="X30" s="82"/>
    </row>
    <row r="31" spans="1:24" s="36" customFormat="1" ht="11.25" customHeight="1">
      <c r="A31" s="108"/>
      <c r="B31" s="92"/>
      <c r="C31" s="85" t="s">
        <v>46</v>
      </c>
      <c r="D31" s="86">
        <v>7826710</v>
      </c>
      <c r="E31" s="86">
        <v>7867581</v>
      </c>
      <c r="F31" s="86">
        <v>2769114</v>
      </c>
      <c r="G31" s="86">
        <v>512433</v>
      </c>
      <c r="H31" s="86">
        <v>635908</v>
      </c>
      <c r="I31" s="86">
        <v>520107</v>
      </c>
      <c r="J31" s="86">
        <v>2272</v>
      </c>
      <c r="K31" s="87" t="s">
        <v>0</v>
      </c>
      <c r="L31" s="88"/>
      <c r="M31" s="86">
        <v>1103759</v>
      </c>
      <c r="N31" s="86">
        <v>1271756</v>
      </c>
      <c r="O31" s="87" t="s">
        <v>0</v>
      </c>
      <c r="P31" s="86">
        <v>52549</v>
      </c>
      <c r="Q31" s="86">
        <v>1166888</v>
      </c>
      <c r="R31" s="86">
        <v>1135813</v>
      </c>
      <c r="S31" s="86">
        <v>1397319</v>
      </c>
      <c r="T31" s="87" t="s">
        <v>0</v>
      </c>
      <c r="U31" s="99" t="s">
        <v>47</v>
      </c>
      <c r="V31" s="8"/>
      <c r="W31" s="90"/>
      <c r="X31" s="82"/>
    </row>
    <row r="32" spans="1:24" s="36" customFormat="1" ht="3" customHeight="1">
      <c r="A32" s="93"/>
      <c r="B32" s="94"/>
      <c r="C32" s="85"/>
      <c r="D32" s="86"/>
      <c r="E32" s="86"/>
      <c r="F32" s="86"/>
      <c r="G32" s="86"/>
      <c r="H32" s="86"/>
      <c r="I32" s="86"/>
      <c r="J32" s="86"/>
      <c r="K32" s="86"/>
      <c r="L32" s="88"/>
      <c r="M32" s="86"/>
      <c r="N32" s="86"/>
      <c r="O32" s="86"/>
      <c r="P32" s="86"/>
      <c r="Q32" s="86"/>
      <c r="R32" s="86"/>
      <c r="S32" s="86"/>
      <c r="T32" s="86"/>
      <c r="U32" s="95"/>
      <c r="V32" s="96"/>
      <c r="W32" s="97"/>
      <c r="X32" s="82"/>
    </row>
    <row r="33" spans="1:24" s="36" customFormat="1" ht="11.25">
      <c r="A33" s="90">
        <v>86</v>
      </c>
      <c r="B33" s="84" t="s">
        <v>48</v>
      </c>
      <c r="C33" s="85" t="s">
        <v>49</v>
      </c>
      <c r="D33" s="86">
        <v>1580384</v>
      </c>
      <c r="E33" s="86">
        <v>1203163</v>
      </c>
      <c r="F33" s="86">
        <v>509803</v>
      </c>
      <c r="G33" s="86">
        <v>135716</v>
      </c>
      <c r="H33" s="86">
        <v>210442</v>
      </c>
      <c r="I33" s="86">
        <v>122766</v>
      </c>
      <c r="J33" s="86">
        <v>94</v>
      </c>
      <c r="K33" s="87" t="s">
        <v>0</v>
      </c>
      <c r="L33" s="88"/>
      <c r="M33" s="101">
        <v>360464</v>
      </c>
      <c r="N33" s="101">
        <v>272703</v>
      </c>
      <c r="O33" s="87" t="s">
        <v>0</v>
      </c>
      <c r="P33" s="86">
        <v>19814</v>
      </c>
      <c r="Q33" s="86">
        <v>258770</v>
      </c>
      <c r="R33" s="86">
        <v>182367</v>
      </c>
      <c r="S33" s="86">
        <v>101057</v>
      </c>
      <c r="T33" s="87" t="s">
        <v>0</v>
      </c>
      <c r="U33" s="99" t="s">
        <v>50</v>
      </c>
      <c r="V33" s="84" t="s">
        <v>1</v>
      </c>
      <c r="W33" s="90">
        <f>W30+1</f>
        <v>1997</v>
      </c>
      <c r="X33" s="82"/>
    </row>
    <row r="34" spans="1:24" s="36" customFormat="1" ht="11.25" customHeight="1">
      <c r="A34" s="108"/>
      <c r="B34" s="92"/>
      <c r="C34" s="85" t="s">
        <v>46</v>
      </c>
      <c r="D34" s="86">
        <v>7791935</v>
      </c>
      <c r="E34" s="86">
        <v>6697272</v>
      </c>
      <c r="F34" s="86">
        <v>1965064</v>
      </c>
      <c r="G34" s="86">
        <v>582073</v>
      </c>
      <c r="H34" s="86">
        <v>573665</v>
      </c>
      <c r="I34" s="86">
        <v>429382</v>
      </c>
      <c r="J34" s="86">
        <v>1078</v>
      </c>
      <c r="K34" s="87" t="s">
        <v>0</v>
      </c>
      <c r="L34" s="88"/>
      <c r="M34" s="86">
        <v>1122205</v>
      </c>
      <c r="N34" s="86">
        <v>1092624</v>
      </c>
      <c r="O34" s="87" t="s">
        <v>0</v>
      </c>
      <c r="P34" s="86">
        <v>37669</v>
      </c>
      <c r="Q34" s="86">
        <v>1296696</v>
      </c>
      <c r="R34" s="86">
        <v>1007023</v>
      </c>
      <c r="S34" s="86">
        <v>469025</v>
      </c>
      <c r="T34" s="87" t="s">
        <v>0</v>
      </c>
      <c r="U34" s="99" t="s">
        <v>47</v>
      </c>
      <c r="V34" s="8"/>
      <c r="W34" s="90"/>
      <c r="X34" s="82"/>
    </row>
    <row r="35" spans="1:24" s="36" customFormat="1" ht="3" customHeight="1">
      <c r="A35" s="93"/>
      <c r="B35" s="94"/>
      <c r="C35" s="85"/>
      <c r="D35" s="86"/>
      <c r="E35" s="86"/>
      <c r="F35" s="86"/>
      <c r="G35" s="86"/>
      <c r="H35" s="86"/>
      <c r="I35" s="86"/>
      <c r="J35" s="86"/>
      <c r="K35" s="86"/>
      <c r="L35" s="88"/>
      <c r="M35" s="86"/>
      <c r="N35" s="86"/>
      <c r="O35" s="86"/>
      <c r="P35" s="86"/>
      <c r="Q35" s="86"/>
      <c r="R35" s="86"/>
      <c r="S35" s="86"/>
      <c r="T35" s="86"/>
      <c r="U35" s="95"/>
      <c r="V35" s="96"/>
      <c r="W35" s="97"/>
      <c r="X35" s="82"/>
    </row>
    <row r="36" spans="1:24" s="36" customFormat="1" ht="11.25">
      <c r="A36" s="90">
        <v>87</v>
      </c>
      <c r="B36" s="84" t="s">
        <v>48</v>
      </c>
      <c r="C36" s="85" t="s">
        <v>49</v>
      </c>
      <c r="D36" s="86">
        <v>1678511</v>
      </c>
      <c r="E36" s="86">
        <v>1195734</v>
      </c>
      <c r="F36" s="86">
        <v>474840</v>
      </c>
      <c r="G36" s="86">
        <v>111618</v>
      </c>
      <c r="H36" s="86">
        <v>247834</v>
      </c>
      <c r="I36" s="86">
        <v>131999</v>
      </c>
      <c r="J36" s="86">
        <v>18</v>
      </c>
      <c r="K36" s="87" t="s">
        <v>0</v>
      </c>
      <c r="L36" s="88"/>
      <c r="M36" s="86">
        <v>473915</v>
      </c>
      <c r="N36" s="86">
        <v>257658</v>
      </c>
      <c r="O36" s="86">
        <v>0</v>
      </c>
      <c r="P36" s="86">
        <v>35621</v>
      </c>
      <c r="Q36" s="86">
        <v>194530</v>
      </c>
      <c r="R36" s="86">
        <v>173169</v>
      </c>
      <c r="S36" s="86">
        <v>133119</v>
      </c>
      <c r="T36" s="86" t="s">
        <v>0</v>
      </c>
      <c r="U36" s="99" t="s">
        <v>50</v>
      </c>
      <c r="V36" s="84" t="s">
        <v>1</v>
      </c>
      <c r="W36" s="90">
        <f>W33+1</f>
        <v>1998</v>
      </c>
      <c r="X36" s="82"/>
    </row>
    <row r="37" spans="1:24" s="36" customFormat="1" ht="11.25" customHeight="1">
      <c r="A37" s="108"/>
      <c r="B37" s="92"/>
      <c r="C37" s="85" t="s">
        <v>46</v>
      </c>
      <c r="D37" s="86">
        <v>7860875</v>
      </c>
      <c r="E37" s="86">
        <v>6639376</v>
      </c>
      <c r="F37" s="86">
        <v>1955346</v>
      </c>
      <c r="G37" s="86">
        <v>445236</v>
      </c>
      <c r="H37" s="86">
        <v>723643</v>
      </c>
      <c r="I37" s="86">
        <v>461223</v>
      </c>
      <c r="J37" s="86">
        <v>280</v>
      </c>
      <c r="K37" s="87" t="s">
        <v>0</v>
      </c>
      <c r="L37" s="88"/>
      <c r="M37" s="86">
        <v>1285641</v>
      </c>
      <c r="N37" s="86">
        <v>1016701</v>
      </c>
      <c r="O37" s="86">
        <v>15</v>
      </c>
      <c r="P37" s="86">
        <v>52666</v>
      </c>
      <c r="Q37" s="86">
        <v>981438</v>
      </c>
      <c r="R37" s="86">
        <v>956257</v>
      </c>
      <c r="S37" s="86">
        <v>530676</v>
      </c>
      <c r="T37" s="86" t="s">
        <v>0</v>
      </c>
      <c r="U37" s="99" t="s">
        <v>47</v>
      </c>
      <c r="V37" s="8"/>
      <c r="W37" s="90"/>
      <c r="X37" s="82"/>
    </row>
    <row r="38" spans="1:24" s="36" customFormat="1" ht="3" customHeight="1">
      <c r="A38" s="93"/>
      <c r="B38" s="94"/>
      <c r="C38" s="85"/>
      <c r="D38" s="86"/>
      <c r="E38" s="86"/>
      <c r="F38" s="86"/>
      <c r="G38" s="86"/>
      <c r="H38" s="86"/>
      <c r="I38" s="86"/>
      <c r="J38" s="86"/>
      <c r="K38" s="86"/>
      <c r="L38" s="88"/>
      <c r="M38" s="86"/>
      <c r="N38" s="86"/>
      <c r="O38" s="86"/>
      <c r="P38" s="86"/>
      <c r="Q38" s="86"/>
      <c r="R38" s="86"/>
      <c r="S38" s="86"/>
      <c r="T38" s="86"/>
      <c r="U38" s="95"/>
      <c r="V38" s="96"/>
      <c r="W38" s="97"/>
      <c r="X38" s="82"/>
    </row>
    <row r="39" spans="1:24" s="36" customFormat="1" ht="11.25">
      <c r="A39" s="90" t="s">
        <v>51</v>
      </c>
      <c r="B39" s="84" t="s">
        <v>48</v>
      </c>
      <c r="C39" s="85" t="s">
        <v>49</v>
      </c>
      <c r="D39" s="86">
        <v>1409302</v>
      </c>
      <c r="E39" s="86">
        <v>1213310</v>
      </c>
      <c r="F39" s="86">
        <v>520439</v>
      </c>
      <c r="G39" s="86">
        <v>117380</v>
      </c>
      <c r="H39" s="86">
        <v>192018</v>
      </c>
      <c r="I39" s="86">
        <v>122598</v>
      </c>
      <c r="J39" s="86">
        <v>18</v>
      </c>
      <c r="K39" s="87" t="s">
        <v>0</v>
      </c>
      <c r="L39" s="88"/>
      <c r="M39" s="86">
        <v>363705</v>
      </c>
      <c r="N39" s="86">
        <v>299556</v>
      </c>
      <c r="O39" s="86" t="s">
        <v>0</v>
      </c>
      <c r="P39" s="86">
        <v>64057</v>
      </c>
      <c r="Q39" s="86">
        <v>109690</v>
      </c>
      <c r="R39" s="86">
        <v>161544</v>
      </c>
      <c r="S39" s="86">
        <v>162363</v>
      </c>
      <c r="T39" s="86" t="s">
        <v>0</v>
      </c>
      <c r="U39" s="99" t="s">
        <v>50</v>
      </c>
      <c r="V39" s="84" t="s">
        <v>1</v>
      </c>
      <c r="W39" s="90" t="s">
        <v>52</v>
      </c>
      <c r="X39" s="82"/>
    </row>
    <row r="40" spans="1:24" s="36" customFormat="1" ht="11.25" customHeight="1">
      <c r="A40" s="108"/>
      <c r="B40" s="92"/>
      <c r="C40" s="85" t="s">
        <v>46</v>
      </c>
      <c r="D40" s="86">
        <v>6843377</v>
      </c>
      <c r="E40" s="86">
        <v>6217125</v>
      </c>
      <c r="F40" s="86">
        <v>2081397</v>
      </c>
      <c r="G40" s="86">
        <v>409975</v>
      </c>
      <c r="H40" s="86">
        <v>575184</v>
      </c>
      <c r="I40" s="86">
        <v>429114</v>
      </c>
      <c r="J40" s="86">
        <v>300</v>
      </c>
      <c r="K40" s="87" t="s">
        <v>0</v>
      </c>
      <c r="L40" s="88"/>
      <c r="M40" s="86">
        <v>991622</v>
      </c>
      <c r="N40" s="86">
        <v>712146</v>
      </c>
      <c r="O40" s="86" t="s">
        <v>0</v>
      </c>
      <c r="P40" s="86">
        <v>94710</v>
      </c>
      <c r="Q40" s="86">
        <v>553386</v>
      </c>
      <c r="R40" s="86">
        <v>873847</v>
      </c>
      <c r="S40" s="86">
        <v>590688</v>
      </c>
      <c r="T40" s="86" t="s">
        <v>0</v>
      </c>
      <c r="U40" s="99" t="s">
        <v>47</v>
      </c>
      <c r="V40" s="113"/>
      <c r="W40" s="113"/>
      <c r="X40" s="82"/>
    </row>
    <row r="41" spans="1:24" s="36" customFormat="1" ht="3" customHeight="1">
      <c r="A41" s="93"/>
      <c r="B41" s="94"/>
      <c r="C41" s="85"/>
      <c r="D41" s="86"/>
      <c r="E41" s="86"/>
      <c r="F41" s="86"/>
      <c r="G41" s="86"/>
      <c r="H41" s="86"/>
      <c r="I41" s="86"/>
      <c r="J41" s="86"/>
      <c r="K41" s="86"/>
      <c r="L41" s="88"/>
      <c r="M41" s="86"/>
      <c r="N41" s="86"/>
      <c r="O41" s="86"/>
      <c r="P41" s="86"/>
      <c r="Q41" s="86"/>
      <c r="R41" s="86"/>
      <c r="S41" s="86"/>
      <c r="T41" s="86"/>
      <c r="U41" s="95"/>
      <c r="V41" s="96"/>
      <c r="W41" s="97"/>
      <c r="X41" s="82"/>
    </row>
    <row r="42" spans="1:24" s="36" customFormat="1" ht="11.25" customHeight="1">
      <c r="A42" s="90" t="s">
        <v>53</v>
      </c>
      <c r="B42" s="84" t="s">
        <v>48</v>
      </c>
      <c r="C42" s="85" t="s">
        <v>49</v>
      </c>
      <c r="D42" s="86">
        <v>1358166</v>
      </c>
      <c r="E42" s="86">
        <v>1257699</v>
      </c>
      <c r="F42" s="86">
        <v>456701</v>
      </c>
      <c r="G42" s="86">
        <v>186429</v>
      </c>
      <c r="H42" s="86">
        <v>261400</v>
      </c>
      <c r="I42" s="86">
        <v>137792</v>
      </c>
      <c r="J42" s="86" t="s">
        <v>0</v>
      </c>
      <c r="K42" s="86" t="s">
        <v>0</v>
      </c>
      <c r="L42" s="88"/>
      <c r="M42" s="86">
        <v>448441</v>
      </c>
      <c r="N42" s="86">
        <v>334657</v>
      </c>
      <c r="O42" s="86" t="s">
        <v>0</v>
      </c>
      <c r="P42" s="86">
        <v>117797</v>
      </c>
      <c r="Q42" s="86" t="s">
        <v>0</v>
      </c>
      <c r="R42" s="86">
        <v>178367</v>
      </c>
      <c r="S42" s="86">
        <v>170259</v>
      </c>
      <c r="T42" s="86" t="s">
        <v>0</v>
      </c>
      <c r="U42" s="99" t="s">
        <v>50</v>
      </c>
      <c r="V42" s="84" t="s">
        <v>1</v>
      </c>
      <c r="W42" s="90" t="s">
        <v>54</v>
      </c>
      <c r="X42" s="82"/>
    </row>
    <row r="43" spans="1:24" s="36" customFormat="1" ht="11.25" customHeight="1">
      <c r="A43" s="108"/>
      <c r="B43" s="92"/>
      <c r="C43" s="85" t="s">
        <v>46</v>
      </c>
      <c r="D43" s="86">
        <v>5462323</v>
      </c>
      <c r="E43" s="86">
        <v>6406573</v>
      </c>
      <c r="F43" s="86">
        <v>1860658</v>
      </c>
      <c r="G43" s="86">
        <v>546413</v>
      </c>
      <c r="H43" s="86">
        <v>682172</v>
      </c>
      <c r="I43" s="86">
        <v>481014</v>
      </c>
      <c r="J43" s="86" t="s">
        <v>0</v>
      </c>
      <c r="K43" s="86" t="s">
        <v>0</v>
      </c>
      <c r="L43" s="88"/>
      <c r="M43" s="86">
        <v>1032636</v>
      </c>
      <c r="N43" s="86">
        <v>982307</v>
      </c>
      <c r="O43" s="86" t="s">
        <v>0</v>
      </c>
      <c r="P43" s="86">
        <v>183374</v>
      </c>
      <c r="Q43" s="86" t="s">
        <v>0</v>
      </c>
      <c r="R43" s="86">
        <v>985478</v>
      </c>
      <c r="S43" s="86">
        <v>671636</v>
      </c>
      <c r="T43" s="86" t="s">
        <v>0</v>
      </c>
      <c r="U43" s="99" t="s">
        <v>47</v>
      </c>
      <c r="V43" s="113"/>
      <c r="W43" s="113"/>
      <c r="X43" s="82"/>
    </row>
    <row r="44" spans="1:24" s="36" customFormat="1" ht="3" customHeight="1">
      <c r="A44" s="114"/>
      <c r="B44" s="115"/>
      <c r="C44" s="116"/>
      <c r="D44" s="86"/>
      <c r="E44" s="86"/>
      <c r="F44" s="86"/>
      <c r="G44" s="86"/>
      <c r="H44" s="86"/>
      <c r="I44" s="86"/>
      <c r="J44" s="86"/>
      <c r="K44" s="86"/>
      <c r="L44" s="88"/>
      <c r="M44" s="86"/>
      <c r="N44" s="86"/>
      <c r="O44" s="86"/>
      <c r="P44" s="86"/>
      <c r="Q44" s="86"/>
      <c r="R44" s="86"/>
      <c r="S44" s="86"/>
      <c r="T44" s="86"/>
      <c r="U44" s="117"/>
      <c r="V44" s="118"/>
      <c r="W44" s="118"/>
      <c r="X44" s="82"/>
    </row>
    <row r="45" spans="1:24" s="36" customFormat="1" ht="11.25" customHeight="1">
      <c r="A45" s="90" t="s">
        <v>55</v>
      </c>
      <c r="B45" s="84" t="s">
        <v>48</v>
      </c>
      <c r="C45" s="85" t="s">
        <v>49</v>
      </c>
      <c r="D45" s="86">
        <v>1381364</v>
      </c>
      <c r="E45" s="86">
        <v>1294910</v>
      </c>
      <c r="F45" s="86">
        <v>459858</v>
      </c>
      <c r="G45" s="86">
        <v>170394</v>
      </c>
      <c r="H45" s="86">
        <v>258121</v>
      </c>
      <c r="I45" s="86">
        <v>164316</v>
      </c>
      <c r="J45" s="86" t="s">
        <v>0</v>
      </c>
      <c r="K45" s="86" t="s">
        <v>0</v>
      </c>
      <c r="L45" s="88"/>
      <c r="M45" s="86">
        <v>447712</v>
      </c>
      <c r="N45" s="86">
        <v>341877</v>
      </c>
      <c r="O45" s="86" t="s">
        <v>0</v>
      </c>
      <c r="P45" s="86">
        <v>100971</v>
      </c>
      <c r="Q45" s="86" t="s">
        <v>0</v>
      </c>
      <c r="R45" s="86">
        <v>128509</v>
      </c>
      <c r="S45" s="86">
        <v>178968</v>
      </c>
      <c r="T45" s="86">
        <v>0</v>
      </c>
      <c r="U45" s="99" t="s">
        <v>50</v>
      </c>
      <c r="V45" s="84" t="s">
        <v>1</v>
      </c>
      <c r="W45" s="90" t="s">
        <v>56</v>
      </c>
      <c r="X45" s="82"/>
    </row>
    <row r="46" spans="1:24" s="36" customFormat="1" ht="11.25" customHeight="1">
      <c r="A46" s="108"/>
      <c r="B46" s="92"/>
      <c r="C46" s="85" t="s">
        <v>46</v>
      </c>
      <c r="D46" s="86">
        <v>5100741</v>
      </c>
      <c r="E46" s="86">
        <v>6019850</v>
      </c>
      <c r="F46" s="86">
        <v>1977133</v>
      </c>
      <c r="G46" s="86">
        <v>653843</v>
      </c>
      <c r="H46" s="86">
        <v>576309</v>
      </c>
      <c r="I46" s="86">
        <v>448205</v>
      </c>
      <c r="J46" s="86" t="s">
        <v>0</v>
      </c>
      <c r="K46" s="86" t="s">
        <v>0</v>
      </c>
      <c r="L46" s="88"/>
      <c r="M46" s="86">
        <v>889100</v>
      </c>
      <c r="N46" s="86">
        <v>780612</v>
      </c>
      <c r="O46" s="86" t="s">
        <v>0</v>
      </c>
      <c r="P46" s="86">
        <v>166030</v>
      </c>
      <c r="Q46" s="86" t="s">
        <v>0</v>
      </c>
      <c r="R46" s="86">
        <v>794682</v>
      </c>
      <c r="S46" s="86">
        <v>760187</v>
      </c>
      <c r="T46" s="119">
        <v>175</v>
      </c>
      <c r="U46" s="99" t="s">
        <v>47</v>
      </c>
      <c r="V46" s="113"/>
      <c r="W46" s="113"/>
      <c r="X46" s="82"/>
    </row>
    <row r="47" spans="1:24" s="36" customFormat="1" ht="3" customHeight="1">
      <c r="A47" s="114"/>
      <c r="B47" s="115"/>
      <c r="C47" s="116"/>
      <c r="D47" s="120"/>
      <c r="E47" s="120"/>
      <c r="F47" s="120"/>
      <c r="G47" s="120"/>
      <c r="H47" s="120"/>
      <c r="I47" s="120"/>
      <c r="J47" s="120"/>
      <c r="K47" s="120"/>
      <c r="L47" s="88"/>
      <c r="M47" s="120"/>
      <c r="N47" s="120"/>
      <c r="O47" s="120"/>
      <c r="P47" s="120"/>
      <c r="Q47" s="120"/>
      <c r="R47" s="120"/>
      <c r="S47" s="120"/>
      <c r="T47" s="121"/>
      <c r="U47" s="117"/>
      <c r="V47" s="118"/>
      <c r="W47" s="118"/>
      <c r="X47" s="82"/>
    </row>
    <row r="48" spans="1:24" s="36" customFormat="1" ht="11.25" customHeight="1">
      <c r="A48" s="122">
        <v>91</v>
      </c>
      <c r="B48" s="123" t="s">
        <v>48</v>
      </c>
      <c r="C48" s="116" t="s">
        <v>49</v>
      </c>
      <c r="D48" s="120">
        <v>1260753</v>
      </c>
      <c r="E48" s="120">
        <v>1248294</v>
      </c>
      <c r="F48" s="120">
        <v>346852</v>
      </c>
      <c r="G48" s="120">
        <v>182034</v>
      </c>
      <c r="H48" s="120">
        <v>201319</v>
      </c>
      <c r="I48" s="120">
        <v>143076</v>
      </c>
      <c r="J48" s="120" t="s">
        <v>0</v>
      </c>
      <c r="K48" s="120" t="s">
        <v>0</v>
      </c>
      <c r="L48" s="88"/>
      <c r="M48" s="120">
        <v>435115</v>
      </c>
      <c r="N48" s="120">
        <v>323116</v>
      </c>
      <c r="O48" s="120" t="s">
        <v>0</v>
      </c>
      <c r="P48" s="120">
        <v>121928</v>
      </c>
      <c r="Q48" s="120" t="s">
        <v>0</v>
      </c>
      <c r="R48" s="120">
        <v>127158</v>
      </c>
      <c r="S48" s="120">
        <v>89954</v>
      </c>
      <c r="T48" s="120">
        <v>2986</v>
      </c>
      <c r="U48" s="117" t="s">
        <v>50</v>
      </c>
      <c r="V48" s="123" t="s">
        <v>1</v>
      </c>
      <c r="W48" s="122">
        <v>2002</v>
      </c>
      <c r="X48" s="82"/>
    </row>
    <row r="49" spans="1:24" s="36" customFormat="1" ht="11.25" customHeight="1">
      <c r="A49" s="108"/>
      <c r="B49" s="124"/>
      <c r="C49" s="116" t="s">
        <v>46</v>
      </c>
      <c r="D49" s="120">
        <v>4625797</v>
      </c>
      <c r="E49" s="120">
        <v>6405164</v>
      </c>
      <c r="F49" s="120">
        <v>1536439</v>
      </c>
      <c r="G49" s="120">
        <v>652204</v>
      </c>
      <c r="H49" s="120">
        <v>454921</v>
      </c>
      <c r="I49" s="120">
        <v>374991</v>
      </c>
      <c r="J49" s="120" t="s">
        <v>0</v>
      </c>
      <c r="K49" s="120" t="s">
        <v>0</v>
      </c>
      <c r="L49" s="88"/>
      <c r="M49" s="120">
        <v>948503</v>
      </c>
      <c r="N49" s="120">
        <v>839578</v>
      </c>
      <c r="O49" s="120" t="s">
        <v>0</v>
      </c>
      <c r="P49" s="120">
        <v>228213</v>
      </c>
      <c r="Q49" s="120" t="s">
        <v>0</v>
      </c>
      <c r="R49" s="120">
        <v>706551</v>
      </c>
      <c r="S49" s="120">
        <v>398696</v>
      </c>
      <c r="T49" s="120">
        <v>86404</v>
      </c>
      <c r="U49" s="117" t="s">
        <v>47</v>
      </c>
      <c r="V49" s="125"/>
      <c r="W49" s="125"/>
      <c r="X49" s="82"/>
    </row>
    <row r="50" spans="1:24" s="36" customFormat="1" ht="6" customHeight="1">
      <c r="A50" s="126"/>
      <c r="B50" s="126"/>
      <c r="C50" s="127"/>
      <c r="D50" s="128"/>
      <c r="E50" s="128"/>
      <c r="F50" s="128"/>
      <c r="G50" s="128"/>
      <c r="H50" s="128"/>
      <c r="I50" s="128"/>
      <c r="J50" s="128"/>
      <c r="K50" s="128"/>
      <c r="L50" s="109"/>
      <c r="M50" s="129"/>
      <c r="N50" s="129"/>
      <c r="O50" s="129"/>
      <c r="P50" s="129"/>
      <c r="Q50" s="129"/>
      <c r="R50" s="129"/>
      <c r="S50" s="129"/>
      <c r="T50" s="130"/>
      <c r="U50" s="131"/>
      <c r="V50" s="132"/>
      <c r="W50" s="133"/>
      <c r="X50" s="82"/>
    </row>
    <row r="51" spans="1:24" s="36" customFormat="1" ht="13.5" customHeight="1">
      <c r="A51" s="23"/>
      <c r="B51" s="23"/>
      <c r="C51" s="24"/>
      <c r="D51" s="24"/>
      <c r="E51" s="23"/>
      <c r="F51" s="24"/>
      <c r="G51" s="24"/>
      <c r="H51" s="24"/>
      <c r="I51" s="24"/>
      <c r="J51" s="24"/>
      <c r="K51" s="24"/>
      <c r="M51" s="27"/>
      <c r="N51" s="27"/>
      <c r="O51" s="27"/>
      <c r="P51" s="18"/>
      <c r="Q51" s="18"/>
      <c r="R51" s="18"/>
      <c r="S51" s="18"/>
      <c r="T51" s="44"/>
      <c r="U51" s="18"/>
      <c r="V51" s="18"/>
      <c r="W51" s="82"/>
      <c r="X51" s="82"/>
    </row>
    <row r="52" spans="1:23" s="82" customFormat="1" ht="9" customHeight="1">
      <c r="A52" s="134"/>
      <c r="B52" s="134"/>
      <c r="C52" s="29"/>
      <c r="D52" s="30" t="s">
        <v>57</v>
      </c>
      <c r="E52" s="135" t="s">
        <v>58</v>
      </c>
      <c r="F52" s="135" t="s">
        <v>59</v>
      </c>
      <c r="G52" s="32"/>
      <c r="H52" s="33" t="s">
        <v>60</v>
      </c>
      <c r="I52" s="34" t="s">
        <v>18</v>
      </c>
      <c r="J52" s="34" t="s">
        <v>61</v>
      </c>
      <c r="K52" s="35" t="s">
        <v>19</v>
      </c>
      <c r="M52" s="37" t="s">
        <v>62</v>
      </c>
      <c r="N52" s="136"/>
      <c r="O52" s="136"/>
      <c r="P52" s="137"/>
      <c r="Q52" s="40" t="s">
        <v>63</v>
      </c>
      <c r="R52" s="38"/>
      <c r="S52" s="38"/>
      <c r="T52" s="41"/>
      <c r="U52" s="42"/>
      <c r="V52" s="43"/>
      <c r="W52" s="43"/>
    </row>
    <row r="53" spans="1:23" s="82" customFormat="1" ht="9" customHeight="1">
      <c r="A53" s="44"/>
      <c r="B53" s="44"/>
      <c r="C53" s="45"/>
      <c r="D53" s="46"/>
      <c r="E53" s="47" t="s">
        <v>64</v>
      </c>
      <c r="F53" s="48"/>
      <c r="G53" s="49"/>
      <c r="H53" s="50"/>
      <c r="I53" s="51" t="s">
        <v>65</v>
      </c>
      <c r="J53" s="48"/>
      <c r="K53" s="52"/>
      <c r="M53" s="48"/>
      <c r="N53" s="47" t="s">
        <v>66</v>
      </c>
      <c r="O53" s="48"/>
      <c r="P53" s="49"/>
      <c r="Q53" s="138"/>
      <c r="R53" s="51" t="s">
        <v>67</v>
      </c>
      <c r="S53" s="48"/>
      <c r="T53" s="52"/>
      <c r="U53" s="54"/>
      <c r="V53" s="44"/>
      <c r="W53" s="44"/>
    </row>
    <row r="54" spans="1:23" s="82" customFormat="1" ht="9" customHeight="1">
      <c r="A54" s="55" t="s">
        <v>68</v>
      </c>
      <c r="B54" s="8"/>
      <c r="C54" s="56"/>
      <c r="D54" s="57" t="s">
        <v>69</v>
      </c>
      <c r="E54" s="58" t="s">
        <v>70</v>
      </c>
      <c r="F54" s="58" t="s">
        <v>71</v>
      </c>
      <c r="G54" s="58" t="s">
        <v>72</v>
      </c>
      <c r="H54" s="59" t="s">
        <v>69</v>
      </c>
      <c r="I54" s="58" t="s">
        <v>73</v>
      </c>
      <c r="J54" s="58" t="s">
        <v>71</v>
      </c>
      <c r="K54" s="58" t="s">
        <v>72</v>
      </c>
      <c r="M54" s="139" t="s">
        <v>74</v>
      </c>
      <c r="N54" s="139" t="s">
        <v>75</v>
      </c>
      <c r="O54" s="140" t="s">
        <v>76</v>
      </c>
      <c r="P54" s="140" t="s">
        <v>77</v>
      </c>
      <c r="Q54" s="139" t="s">
        <v>74</v>
      </c>
      <c r="R54" s="140" t="s">
        <v>75</v>
      </c>
      <c r="S54" s="140" t="s">
        <v>76</v>
      </c>
      <c r="T54" s="141" t="s">
        <v>77</v>
      </c>
      <c r="U54" s="61" t="s">
        <v>78</v>
      </c>
      <c r="V54" s="62"/>
      <c r="W54" s="62"/>
    </row>
    <row r="55" spans="1:23" s="82" customFormat="1" ht="9" customHeight="1">
      <c r="A55" s="8"/>
      <c r="B55" s="8"/>
      <c r="C55" s="56"/>
      <c r="D55" s="64"/>
      <c r="E55" s="65"/>
      <c r="F55" s="65"/>
      <c r="G55" s="65"/>
      <c r="H55" s="66"/>
      <c r="I55" s="65"/>
      <c r="J55" s="65"/>
      <c r="K55" s="65"/>
      <c r="M55" s="66"/>
      <c r="N55" s="66"/>
      <c r="O55" s="65"/>
      <c r="P55" s="65"/>
      <c r="Q55" s="66"/>
      <c r="R55" s="65"/>
      <c r="S55" s="65"/>
      <c r="T55" s="65"/>
      <c r="U55" s="67"/>
      <c r="V55" s="62"/>
      <c r="W55" s="62"/>
    </row>
    <row r="56" spans="1:23" s="82" customFormat="1" ht="9" customHeight="1">
      <c r="A56" s="134"/>
      <c r="B56" s="134"/>
      <c r="C56" s="29"/>
      <c r="D56" s="142"/>
      <c r="E56" s="143" t="s">
        <v>79</v>
      </c>
      <c r="F56" s="144"/>
      <c r="G56" s="144"/>
      <c r="H56" s="145"/>
      <c r="I56" s="143" t="s">
        <v>79</v>
      </c>
      <c r="J56" s="144"/>
      <c r="K56" s="144"/>
      <c r="M56" s="66"/>
      <c r="N56" s="71" t="s">
        <v>79</v>
      </c>
      <c r="O56" s="65"/>
      <c r="P56" s="65"/>
      <c r="Q56" s="66"/>
      <c r="R56" s="70" t="s">
        <v>79</v>
      </c>
      <c r="S56" s="65"/>
      <c r="T56" s="65"/>
      <c r="U56" s="72"/>
      <c r="V56" s="73"/>
      <c r="W56" s="63"/>
    </row>
    <row r="57" spans="1:23" s="82" customFormat="1" ht="9" customHeight="1">
      <c r="A57" s="146"/>
      <c r="B57" s="146"/>
      <c r="C57" s="147"/>
      <c r="D57" s="148" t="s">
        <v>80</v>
      </c>
      <c r="E57" s="149" t="s">
        <v>81</v>
      </c>
      <c r="F57" s="149" t="s">
        <v>82</v>
      </c>
      <c r="G57" s="149" t="s">
        <v>83</v>
      </c>
      <c r="H57" s="150" t="s">
        <v>80</v>
      </c>
      <c r="I57" s="149" t="s">
        <v>81</v>
      </c>
      <c r="J57" s="149" t="s">
        <v>82</v>
      </c>
      <c r="K57" s="149" t="s">
        <v>83</v>
      </c>
      <c r="M57" s="78" t="s">
        <v>80</v>
      </c>
      <c r="N57" s="78" t="s">
        <v>81</v>
      </c>
      <c r="O57" s="77" t="s">
        <v>82</v>
      </c>
      <c r="P57" s="77" t="s">
        <v>83</v>
      </c>
      <c r="Q57" s="78" t="s">
        <v>80</v>
      </c>
      <c r="R57" s="77" t="s">
        <v>81</v>
      </c>
      <c r="S57" s="77" t="s">
        <v>82</v>
      </c>
      <c r="T57" s="77" t="s">
        <v>83</v>
      </c>
      <c r="U57" s="79"/>
      <c r="V57" s="74"/>
      <c r="W57" s="74"/>
    </row>
    <row r="58" spans="3:23" s="82" customFormat="1" ht="6" customHeight="1">
      <c r="C58" s="151"/>
      <c r="D58" s="152"/>
      <c r="E58" s="152"/>
      <c r="F58" s="152"/>
      <c r="G58" s="152"/>
      <c r="H58" s="152"/>
      <c r="I58" s="152"/>
      <c r="J58" s="152"/>
      <c r="K58" s="152"/>
      <c r="L58" s="152"/>
      <c r="U58" s="153"/>
      <c r="V58" s="17"/>
      <c r="W58" s="17"/>
    </row>
    <row r="59" spans="1:23" s="82" customFormat="1" ht="11.25" hidden="1">
      <c r="A59" s="55">
        <v>79</v>
      </c>
      <c r="B59" s="84" t="s">
        <v>48</v>
      </c>
      <c r="C59" s="85" t="s">
        <v>49</v>
      </c>
      <c r="D59" s="87" t="s">
        <v>0</v>
      </c>
      <c r="E59" s="86">
        <v>68692</v>
      </c>
      <c r="F59" s="86">
        <v>59117</v>
      </c>
      <c r="G59" s="87" t="s">
        <v>0</v>
      </c>
      <c r="H59" s="86">
        <v>21097</v>
      </c>
      <c r="I59" s="86">
        <v>16845</v>
      </c>
      <c r="J59" s="87" t="s">
        <v>0</v>
      </c>
      <c r="K59" s="87" t="s">
        <v>0</v>
      </c>
      <c r="L59" s="154"/>
      <c r="M59" s="155">
        <v>474810</v>
      </c>
      <c r="N59" s="155">
        <v>483839</v>
      </c>
      <c r="O59" s="155">
        <v>19208</v>
      </c>
      <c r="P59" s="155">
        <v>679</v>
      </c>
      <c r="Q59" s="155">
        <v>91465</v>
      </c>
      <c r="R59" s="155">
        <v>13727</v>
      </c>
      <c r="S59" s="155">
        <v>377827</v>
      </c>
      <c r="T59" s="155">
        <v>79890</v>
      </c>
      <c r="U59" s="89" t="s">
        <v>50</v>
      </c>
      <c r="V59" s="84" t="s">
        <v>1</v>
      </c>
      <c r="W59" s="90" t="e">
        <f>A62+1910</f>
        <v>#VALUE!</v>
      </c>
    </row>
    <row r="60" spans="1:23" s="82" customFormat="1" ht="11.25" customHeight="1" hidden="1">
      <c r="A60" s="91"/>
      <c r="B60" s="92"/>
      <c r="C60" s="85" t="s">
        <v>46</v>
      </c>
      <c r="D60" s="87" t="s">
        <v>0</v>
      </c>
      <c r="E60" s="86">
        <v>329722</v>
      </c>
      <c r="F60" s="86">
        <v>181315</v>
      </c>
      <c r="G60" s="87" t="s">
        <v>0</v>
      </c>
      <c r="H60" s="86">
        <v>87974</v>
      </c>
      <c r="I60" s="86">
        <v>85488</v>
      </c>
      <c r="J60" s="87" t="s">
        <v>0</v>
      </c>
      <c r="K60" s="87" t="s">
        <v>0</v>
      </c>
      <c r="L60" s="154"/>
      <c r="M60" s="155">
        <v>2910072</v>
      </c>
      <c r="N60" s="155">
        <v>3302285</v>
      </c>
      <c r="O60" s="155">
        <v>238847</v>
      </c>
      <c r="P60" s="155">
        <v>5146</v>
      </c>
      <c r="Q60" s="155">
        <v>583586</v>
      </c>
      <c r="R60" s="155">
        <v>58455</v>
      </c>
      <c r="S60" s="155">
        <v>640143</v>
      </c>
      <c r="T60" s="155">
        <v>417329</v>
      </c>
      <c r="U60" s="89" t="s">
        <v>47</v>
      </c>
      <c r="V60" s="8"/>
      <c r="W60" s="90"/>
    </row>
    <row r="61" spans="1:23" s="82" customFormat="1" ht="3" customHeight="1" hidden="1">
      <c r="A61" s="93"/>
      <c r="B61" s="94"/>
      <c r="C61" s="85"/>
      <c r="D61" s="86"/>
      <c r="E61" s="86"/>
      <c r="F61" s="86"/>
      <c r="G61" s="86"/>
      <c r="H61" s="86"/>
      <c r="I61" s="86"/>
      <c r="J61" s="86"/>
      <c r="K61" s="86"/>
      <c r="L61" s="154"/>
      <c r="M61" s="155"/>
      <c r="N61" s="155"/>
      <c r="O61" s="155"/>
      <c r="P61" s="155"/>
      <c r="Q61" s="155"/>
      <c r="R61" s="155"/>
      <c r="S61" s="155"/>
      <c r="T61" s="155"/>
      <c r="U61" s="95"/>
      <c r="V61" s="96"/>
      <c r="W61" s="97"/>
    </row>
    <row r="62" spans="1:23" s="82" customFormat="1" ht="11.25" hidden="1">
      <c r="A62" s="98" t="s">
        <v>84</v>
      </c>
      <c r="B62" s="84" t="s">
        <v>48</v>
      </c>
      <c r="C62" s="85" t="s">
        <v>49</v>
      </c>
      <c r="D62" s="87" t="s">
        <v>0</v>
      </c>
      <c r="E62" s="86">
        <v>63412</v>
      </c>
      <c r="F62" s="86">
        <v>84500</v>
      </c>
      <c r="G62" s="87" t="s">
        <v>0</v>
      </c>
      <c r="H62" s="86">
        <v>16301</v>
      </c>
      <c r="I62" s="86">
        <v>15400</v>
      </c>
      <c r="J62" s="87" t="s">
        <v>0</v>
      </c>
      <c r="K62" s="87" t="s">
        <v>0</v>
      </c>
      <c r="L62" s="154"/>
      <c r="M62" s="155">
        <v>559603</v>
      </c>
      <c r="N62" s="155">
        <v>543933</v>
      </c>
      <c r="O62" s="155">
        <v>20016</v>
      </c>
      <c r="P62" s="155">
        <v>288</v>
      </c>
      <c r="Q62" s="155">
        <v>100643</v>
      </c>
      <c r="R62" s="155">
        <v>14198</v>
      </c>
      <c r="S62" s="155">
        <v>353219</v>
      </c>
      <c r="T62" s="155">
        <v>71612</v>
      </c>
      <c r="U62" s="99" t="s">
        <v>50</v>
      </c>
      <c r="V62" s="84" t="s">
        <v>1</v>
      </c>
      <c r="W62" s="90">
        <v>1991</v>
      </c>
    </row>
    <row r="63" spans="1:23" s="82" customFormat="1" ht="11.25" customHeight="1" hidden="1">
      <c r="A63" s="100"/>
      <c r="B63" s="92"/>
      <c r="C63" s="85" t="s">
        <v>46</v>
      </c>
      <c r="D63" s="87" t="s">
        <v>0</v>
      </c>
      <c r="E63" s="86">
        <v>304378</v>
      </c>
      <c r="F63" s="86">
        <v>316196</v>
      </c>
      <c r="G63" s="87" t="s">
        <v>0</v>
      </c>
      <c r="H63" s="86">
        <v>67975</v>
      </c>
      <c r="I63" s="86">
        <v>79844</v>
      </c>
      <c r="J63" s="87" t="s">
        <v>0</v>
      </c>
      <c r="K63" s="87" t="s">
        <v>0</v>
      </c>
      <c r="L63" s="154"/>
      <c r="M63" s="156">
        <v>3391637</v>
      </c>
      <c r="N63" s="155">
        <v>3792510</v>
      </c>
      <c r="O63" s="155">
        <v>264433</v>
      </c>
      <c r="P63" s="155">
        <v>1794</v>
      </c>
      <c r="Q63" s="155">
        <v>607939</v>
      </c>
      <c r="R63" s="155">
        <v>61744</v>
      </c>
      <c r="S63" s="155">
        <v>606066</v>
      </c>
      <c r="T63" s="155">
        <v>377869</v>
      </c>
      <c r="U63" s="99" t="s">
        <v>47</v>
      </c>
      <c r="V63" s="8"/>
      <c r="W63" s="90"/>
    </row>
    <row r="64" spans="1:23" s="82" customFormat="1" ht="3" customHeight="1" hidden="1">
      <c r="A64" s="93"/>
      <c r="B64" s="94"/>
      <c r="C64" s="85"/>
      <c r="D64" s="86"/>
      <c r="E64" s="86"/>
      <c r="F64" s="86"/>
      <c r="G64" s="86"/>
      <c r="H64" s="86"/>
      <c r="I64" s="86"/>
      <c r="J64" s="86"/>
      <c r="K64" s="86"/>
      <c r="L64" s="154"/>
      <c r="M64" s="156"/>
      <c r="N64" s="155"/>
      <c r="O64" s="155"/>
      <c r="P64" s="155"/>
      <c r="Q64" s="155"/>
      <c r="R64" s="155"/>
      <c r="S64" s="155"/>
      <c r="T64" s="155"/>
      <c r="U64" s="95"/>
      <c r="V64" s="96"/>
      <c r="W64" s="97"/>
    </row>
    <row r="65" spans="1:23" s="82" customFormat="1" ht="11.25" customHeight="1" hidden="1">
      <c r="A65" s="98" t="s">
        <v>85</v>
      </c>
      <c r="B65" s="84" t="s">
        <v>48</v>
      </c>
      <c r="C65" s="85" t="s">
        <v>49</v>
      </c>
      <c r="D65" s="87" t="s">
        <v>0</v>
      </c>
      <c r="E65" s="86">
        <v>60709</v>
      </c>
      <c r="F65" s="86">
        <v>31649</v>
      </c>
      <c r="G65" s="87" t="s">
        <v>0</v>
      </c>
      <c r="H65" s="86">
        <v>13147</v>
      </c>
      <c r="I65" s="86">
        <v>16351</v>
      </c>
      <c r="J65" s="87" t="s">
        <v>0</v>
      </c>
      <c r="K65" s="87" t="s">
        <v>0</v>
      </c>
      <c r="L65" s="154"/>
      <c r="M65" s="155">
        <v>577921</v>
      </c>
      <c r="N65" s="155">
        <v>562900</v>
      </c>
      <c r="O65" s="155">
        <v>29652</v>
      </c>
      <c r="P65" s="155">
        <v>26</v>
      </c>
      <c r="Q65" s="155">
        <v>103528</v>
      </c>
      <c r="R65" s="155">
        <v>14901</v>
      </c>
      <c r="S65" s="155">
        <v>384362</v>
      </c>
      <c r="T65" s="155">
        <v>93056</v>
      </c>
      <c r="U65" s="99" t="s">
        <v>50</v>
      </c>
      <c r="V65" s="84" t="s">
        <v>1</v>
      </c>
      <c r="W65" s="90">
        <f>W62+1</f>
        <v>1992</v>
      </c>
    </row>
    <row r="66" spans="1:23" s="106" customFormat="1" ht="11.25" customHeight="1" hidden="1">
      <c r="A66" s="100"/>
      <c r="B66" s="92"/>
      <c r="C66" s="85" t="s">
        <v>46</v>
      </c>
      <c r="D66" s="87" t="s">
        <v>0</v>
      </c>
      <c r="E66" s="104">
        <v>291403</v>
      </c>
      <c r="F66" s="104">
        <v>103043</v>
      </c>
      <c r="G66" s="87" t="s">
        <v>0</v>
      </c>
      <c r="H66" s="104">
        <v>56677</v>
      </c>
      <c r="I66" s="104">
        <v>85659</v>
      </c>
      <c r="J66" s="87" t="s">
        <v>0</v>
      </c>
      <c r="K66" s="87" t="s">
        <v>0</v>
      </c>
      <c r="L66" s="157"/>
      <c r="M66" s="155">
        <v>3523388</v>
      </c>
      <c r="N66" s="155">
        <v>3896064</v>
      </c>
      <c r="O66" s="155">
        <v>322863</v>
      </c>
      <c r="P66" s="155">
        <v>798</v>
      </c>
      <c r="Q66" s="155">
        <v>624613</v>
      </c>
      <c r="R66" s="155">
        <v>61643</v>
      </c>
      <c r="S66" s="155">
        <v>612695</v>
      </c>
      <c r="T66" s="155">
        <v>468710</v>
      </c>
      <c r="U66" s="99" t="s">
        <v>47</v>
      </c>
      <c r="V66" s="8"/>
      <c r="W66" s="90"/>
    </row>
    <row r="67" spans="1:23" s="82" customFormat="1" ht="3" customHeight="1" hidden="1">
      <c r="A67" s="93"/>
      <c r="B67" s="94"/>
      <c r="C67" s="85"/>
      <c r="D67" s="104"/>
      <c r="E67" s="104"/>
      <c r="F67" s="104"/>
      <c r="G67" s="104"/>
      <c r="H67" s="104"/>
      <c r="I67" s="104"/>
      <c r="J67" s="104"/>
      <c r="K67" s="104"/>
      <c r="L67" s="158"/>
      <c r="M67" s="155"/>
      <c r="N67" s="155"/>
      <c r="O67" s="155"/>
      <c r="P67" s="155"/>
      <c r="Q67" s="155"/>
      <c r="R67" s="155"/>
      <c r="S67" s="155"/>
      <c r="T67" s="155"/>
      <c r="U67" s="95"/>
      <c r="V67" s="96"/>
      <c r="W67" s="97"/>
    </row>
    <row r="68" spans="1:23" s="82" customFormat="1" ht="11.25">
      <c r="A68" s="98" t="s">
        <v>86</v>
      </c>
      <c r="B68" s="84" t="s">
        <v>48</v>
      </c>
      <c r="C68" s="85" t="s">
        <v>49</v>
      </c>
      <c r="D68" s="87" t="s">
        <v>0</v>
      </c>
      <c r="E68" s="86">
        <v>57420</v>
      </c>
      <c r="F68" s="86">
        <v>62483</v>
      </c>
      <c r="G68" s="87" t="s">
        <v>0</v>
      </c>
      <c r="H68" s="86">
        <v>19376</v>
      </c>
      <c r="I68" s="86">
        <v>16525</v>
      </c>
      <c r="J68" s="86">
        <v>4530</v>
      </c>
      <c r="K68" s="87" t="s">
        <v>0</v>
      </c>
      <c r="L68" s="154"/>
      <c r="M68" s="156">
        <v>575381</v>
      </c>
      <c r="N68" s="156">
        <v>584112</v>
      </c>
      <c r="O68" s="155">
        <v>32520</v>
      </c>
      <c r="P68" s="155">
        <v>61</v>
      </c>
      <c r="Q68" s="155">
        <f aca="true" t="shared" si="0" ref="Q68:T69">D21-SUM(H21,M21,Q21,D68,H68,M68)</f>
        <v>103267</v>
      </c>
      <c r="R68" s="155">
        <f t="shared" si="0"/>
        <v>12419</v>
      </c>
      <c r="S68" s="155">
        <f t="shared" si="0"/>
        <v>331838</v>
      </c>
      <c r="T68" s="155">
        <f t="shared" si="0"/>
        <v>59903</v>
      </c>
      <c r="U68" s="99" t="s">
        <v>50</v>
      </c>
      <c r="V68" s="84" t="s">
        <v>1</v>
      </c>
      <c r="W68" s="90">
        <f>W65+1</f>
        <v>1993</v>
      </c>
    </row>
    <row r="69" spans="1:23" s="82" customFormat="1" ht="11.25" customHeight="1">
      <c r="A69" s="100"/>
      <c r="B69" s="92"/>
      <c r="C69" s="85" t="s">
        <v>46</v>
      </c>
      <c r="D69" s="87" t="s">
        <v>0</v>
      </c>
      <c r="E69" s="86">
        <v>275616</v>
      </c>
      <c r="F69" s="86">
        <v>201393</v>
      </c>
      <c r="G69" s="87" t="s">
        <v>0</v>
      </c>
      <c r="H69" s="86">
        <v>80798</v>
      </c>
      <c r="I69" s="86">
        <v>83864</v>
      </c>
      <c r="J69" s="86">
        <v>42071</v>
      </c>
      <c r="K69" s="87" t="s">
        <v>0</v>
      </c>
      <c r="L69" s="154"/>
      <c r="M69" s="156">
        <v>3553056</v>
      </c>
      <c r="N69" s="156">
        <v>4087801</v>
      </c>
      <c r="O69" s="155">
        <v>375793</v>
      </c>
      <c r="P69" s="155">
        <v>1346</v>
      </c>
      <c r="Q69" s="155">
        <f t="shared" si="0"/>
        <v>633674</v>
      </c>
      <c r="R69" s="155">
        <f t="shared" si="0"/>
        <v>58332</v>
      </c>
      <c r="S69" s="155">
        <f t="shared" si="0"/>
        <v>556978</v>
      </c>
      <c r="T69" s="155">
        <f t="shared" si="0"/>
        <v>326865</v>
      </c>
      <c r="U69" s="99" t="s">
        <v>47</v>
      </c>
      <c r="V69" s="8"/>
      <c r="W69" s="90"/>
    </row>
    <row r="70" spans="1:23" s="82" customFormat="1" ht="3" customHeight="1">
      <c r="A70" s="102"/>
      <c r="B70" s="103"/>
      <c r="C70" s="85"/>
      <c r="D70" s="86"/>
      <c r="E70" s="86"/>
      <c r="F70" s="86"/>
      <c r="G70" s="86"/>
      <c r="H70" s="86"/>
      <c r="I70" s="86"/>
      <c r="J70" s="86"/>
      <c r="K70" s="86"/>
      <c r="L70" s="154"/>
      <c r="M70" s="156"/>
      <c r="N70" s="156"/>
      <c r="O70" s="155"/>
      <c r="P70" s="155"/>
      <c r="Q70" s="155"/>
      <c r="R70" s="155"/>
      <c r="S70" s="155"/>
      <c r="T70" s="155"/>
      <c r="U70" s="95"/>
      <c r="V70" s="96"/>
      <c r="W70" s="97"/>
    </row>
    <row r="71" spans="1:23" s="82" customFormat="1" ht="11.25">
      <c r="A71" s="90">
        <v>83</v>
      </c>
      <c r="B71" s="84" t="s">
        <v>48</v>
      </c>
      <c r="C71" s="85" t="s">
        <v>49</v>
      </c>
      <c r="D71" s="87" t="s">
        <v>0</v>
      </c>
      <c r="E71" s="86">
        <v>53751</v>
      </c>
      <c r="F71" s="86">
        <v>50103</v>
      </c>
      <c r="G71" s="87" t="s">
        <v>0</v>
      </c>
      <c r="H71" s="86">
        <v>13183</v>
      </c>
      <c r="I71" s="86">
        <v>15585</v>
      </c>
      <c r="J71" s="86">
        <v>727</v>
      </c>
      <c r="K71" s="87" t="s">
        <v>0</v>
      </c>
      <c r="L71" s="154"/>
      <c r="M71" s="159">
        <v>591688</v>
      </c>
      <c r="N71" s="159">
        <v>601407</v>
      </c>
      <c r="O71" s="159">
        <v>35267</v>
      </c>
      <c r="P71" s="159">
        <v>93</v>
      </c>
      <c r="Q71" s="155">
        <f aca="true" t="shared" si="1" ref="Q71:T72">D24-SUM(H24,M24,Q24,D71,H71,M71)</f>
        <v>101546</v>
      </c>
      <c r="R71" s="155">
        <f t="shared" si="1"/>
        <v>14738</v>
      </c>
      <c r="S71" s="155">
        <f t="shared" si="1"/>
        <v>364969</v>
      </c>
      <c r="T71" s="155">
        <f t="shared" si="1"/>
        <v>108644</v>
      </c>
      <c r="U71" s="99" t="s">
        <v>50</v>
      </c>
      <c r="V71" s="84" t="s">
        <v>1</v>
      </c>
      <c r="W71" s="90">
        <f>W68+1</f>
        <v>1994</v>
      </c>
    </row>
    <row r="72" spans="1:23" s="82" customFormat="1" ht="11.25" customHeight="1">
      <c r="A72" s="90"/>
      <c r="B72" s="92"/>
      <c r="C72" s="85" t="s">
        <v>46</v>
      </c>
      <c r="D72" s="87" t="s">
        <v>0</v>
      </c>
      <c r="E72" s="86">
        <v>258005</v>
      </c>
      <c r="F72" s="86">
        <v>157907</v>
      </c>
      <c r="G72" s="87" t="s">
        <v>0</v>
      </c>
      <c r="H72" s="86">
        <v>54973</v>
      </c>
      <c r="I72" s="86">
        <v>79094</v>
      </c>
      <c r="J72" s="86">
        <v>5610</v>
      </c>
      <c r="K72" s="87" t="s">
        <v>0</v>
      </c>
      <c r="L72" s="154"/>
      <c r="M72" s="160">
        <v>3839096</v>
      </c>
      <c r="N72" s="160">
        <v>4231304</v>
      </c>
      <c r="O72" s="159">
        <v>416001</v>
      </c>
      <c r="P72" s="159">
        <v>4064</v>
      </c>
      <c r="Q72" s="155">
        <f t="shared" si="1"/>
        <v>672740</v>
      </c>
      <c r="R72" s="155">
        <f t="shared" si="1"/>
        <v>82857</v>
      </c>
      <c r="S72" s="155">
        <f t="shared" si="1"/>
        <v>637971</v>
      </c>
      <c r="T72" s="155">
        <f t="shared" si="1"/>
        <v>566981</v>
      </c>
      <c r="U72" s="99" t="s">
        <v>47</v>
      </c>
      <c r="V72" s="8"/>
      <c r="W72" s="90"/>
    </row>
    <row r="73" spans="1:23" s="82" customFormat="1" ht="3" customHeight="1">
      <c r="A73" s="93"/>
      <c r="B73" s="94"/>
      <c r="C73" s="85"/>
      <c r="D73" s="86"/>
      <c r="E73" s="86"/>
      <c r="F73" s="86"/>
      <c r="G73" s="86"/>
      <c r="H73" s="86"/>
      <c r="I73" s="86"/>
      <c r="J73" s="86"/>
      <c r="K73" s="86"/>
      <c r="L73" s="154"/>
      <c r="M73" s="160"/>
      <c r="N73" s="160"/>
      <c r="O73" s="159"/>
      <c r="P73" s="159"/>
      <c r="Q73" s="159"/>
      <c r="R73" s="159"/>
      <c r="S73" s="159"/>
      <c r="T73" s="159"/>
      <c r="U73" s="111"/>
      <c r="V73" s="112"/>
      <c r="W73" s="97"/>
    </row>
    <row r="74" spans="1:23" s="82" customFormat="1" ht="11.25">
      <c r="A74" s="90">
        <v>84</v>
      </c>
      <c r="B74" s="84" t="s">
        <v>48</v>
      </c>
      <c r="C74" s="85" t="s">
        <v>49</v>
      </c>
      <c r="D74" s="87" t="s">
        <v>0</v>
      </c>
      <c r="E74" s="86">
        <v>56858</v>
      </c>
      <c r="F74" s="86">
        <v>81493</v>
      </c>
      <c r="G74" s="87" t="s">
        <v>0</v>
      </c>
      <c r="H74" s="86">
        <v>17386</v>
      </c>
      <c r="I74" s="86">
        <v>16469</v>
      </c>
      <c r="J74" s="86">
        <v>1154</v>
      </c>
      <c r="K74" s="87" t="s">
        <v>0</v>
      </c>
      <c r="L74" s="154"/>
      <c r="M74" s="155">
        <v>589525</v>
      </c>
      <c r="N74" s="155">
        <v>575883</v>
      </c>
      <c r="O74" s="155">
        <v>37397</v>
      </c>
      <c r="P74" s="155">
        <v>30</v>
      </c>
      <c r="Q74" s="155">
        <f aca="true" t="shared" si="2" ref="Q74:T75">D27-SUM(H27,M27,Q27,D74,H74,M74)</f>
        <v>11330</v>
      </c>
      <c r="R74" s="155">
        <f t="shared" si="2"/>
        <v>11933</v>
      </c>
      <c r="S74" s="155">
        <f t="shared" si="2"/>
        <v>387166</v>
      </c>
      <c r="T74" s="155">
        <f t="shared" si="2"/>
        <v>74390</v>
      </c>
      <c r="U74" s="99" t="s">
        <v>50</v>
      </c>
      <c r="V74" s="84" t="s">
        <v>1</v>
      </c>
      <c r="W74" s="90">
        <f>W71+1</f>
        <v>1995</v>
      </c>
    </row>
    <row r="75" spans="1:23" s="82" customFormat="1" ht="11.25" customHeight="1">
      <c r="A75" s="90"/>
      <c r="B75" s="92"/>
      <c r="C75" s="85" t="s">
        <v>46</v>
      </c>
      <c r="D75" s="87" t="s">
        <v>0</v>
      </c>
      <c r="E75" s="86">
        <v>272918</v>
      </c>
      <c r="F75" s="86">
        <v>277388</v>
      </c>
      <c r="G75" s="87" t="s">
        <v>0</v>
      </c>
      <c r="H75" s="86">
        <v>72500</v>
      </c>
      <c r="I75" s="86">
        <v>83580</v>
      </c>
      <c r="J75" s="86">
        <v>8946</v>
      </c>
      <c r="K75" s="87" t="s">
        <v>0</v>
      </c>
      <c r="L75" s="154"/>
      <c r="M75" s="155">
        <v>3828319</v>
      </c>
      <c r="N75" s="155">
        <v>4146834</v>
      </c>
      <c r="O75" s="155">
        <v>455832</v>
      </c>
      <c r="P75" s="155">
        <v>1154</v>
      </c>
      <c r="Q75" s="155">
        <f t="shared" si="2"/>
        <v>48518</v>
      </c>
      <c r="R75" s="155">
        <f t="shared" si="2"/>
        <v>63546</v>
      </c>
      <c r="S75" s="155">
        <f t="shared" si="2"/>
        <v>737094</v>
      </c>
      <c r="T75" s="155">
        <f t="shared" si="2"/>
        <v>389047</v>
      </c>
      <c r="U75" s="99" t="s">
        <v>47</v>
      </c>
      <c r="V75" s="8"/>
      <c r="W75" s="90"/>
    </row>
    <row r="76" spans="1:23" s="82" customFormat="1" ht="3" customHeight="1">
      <c r="A76" s="93"/>
      <c r="B76" s="94"/>
      <c r="C76" s="85"/>
      <c r="D76" s="86"/>
      <c r="E76" s="86"/>
      <c r="F76" s="86"/>
      <c r="G76" s="86"/>
      <c r="H76" s="86"/>
      <c r="I76" s="86"/>
      <c r="J76" s="86"/>
      <c r="K76" s="86"/>
      <c r="L76" s="154"/>
      <c r="M76" s="155"/>
      <c r="N76" s="155"/>
      <c r="O76" s="155"/>
      <c r="P76" s="155"/>
      <c r="Q76" s="155"/>
      <c r="R76" s="155"/>
      <c r="S76" s="155"/>
      <c r="T76" s="155"/>
      <c r="U76" s="95"/>
      <c r="V76" s="96"/>
      <c r="W76" s="97"/>
    </row>
    <row r="77" spans="1:23" s="82" customFormat="1" ht="11.25">
      <c r="A77" s="90">
        <v>85</v>
      </c>
      <c r="B77" s="84" t="s">
        <v>48</v>
      </c>
      <c r="C77" s="85" t="s">
        <v>49</v>
      </c>
      <c r="D77" s="87" t="s">
        <v>0</v>
      </c>
      <c r="E77" s="86">
        <v>59411</v>
      </c>
      <c r="F77" s="86">
        <v>39730</v>
      </c>
      <c r="G77" s="87" t="s">
        <v>0</v>
      </c>
      <c r="H77" s="86">
        <v>17028</v>
      </c>
      <c r="I77" s="86">
        <v>16425</v>
      </c>
      <c r="J77" s="86">
        <v>2276</v>
      </c>
      <c r="K77" s="87" t="s">
        <v>0</v>
      </c>
      <c r="L77" s="154"/>
      <c r="M77" s="155">
        <v>639234</v>
      </c>
      <c r="N77" s="155">
        <v>625980</v>
      </c>
      <c r="O77" s="155">
        <v>37664</v>
      </c>
      <c r="P77" s="155">
        <v>52</v>
      </c>
      <c r="Q77" s="155">
        <f aca="true" t="shared" si="3" ref="Q77:T78">D30-SUM(H30,M30,Q30,D77,H77,M77)</f>
        <v>105177</v>
      </c>
      <c r="R77" s="155">
        <f t="shared" si="3"/>
        <v>10231</v>
      </c>
      <c r="S77" s="155">
        <f t="shared" si="3"/>
        <v>331875</v>
      </c>
      <c r="T77" s="155">
        <f t="shared" si="3"/>
        <v>91642</v>
      </c>
      <c r="U77" s="99" t="s">
        <v>50</v>
      </c>
      <c r="V77" s="84" t="s">
        <v>1</v>
      </c>
      <c r="W77" s="90">
        <f>W74+1</f>
        <v>1996</v>
      </c>
    </row>
    <row r="78" spans="1:23" s="82" customFormat="1" ht="11.25" customHeight="1">
      <c r="A78" s="90"/>
      <c r="B78" s="92"/>
      <c r="C78" s="85" t="s">
        <v>46</v>
      </c>
      <c r="D78" s="87" t="s">
        <v>0</v>
      </c>
      <c r="E78" s="86">
        <v>285173</v>
      </c>
      <c r="F78" s="86">
        <v>146588</v>
      </c>
      <c r="G78" s="87" t="s">
        <v>0</v>
      </c>
      <c r="H78" s="86">
        <v>71007</v>
      </c>
      <c r="I78" s="86">
        <v>83357</v>
      </c>
      <c r="J78" s="86">
        <v>19358</v>
      </c>
      <c r="K78" s="87" t="s">
        <v>0</v>
      </c>
      <c r="L78" s="154"/>
      <c r="M78" s="155">
        <v>4151315</v>
      </c>
      <c r="N78" s="155">
        <v>4509571</v>
      </c>
      <c r="O78" s="155">
        <v>509945</v>
      </c>
      <c r="P78" s="155">
        <v>1651</v>
      </c>
      <c r="Q78" s="155">
        <f t="shared" si="3"/>
        <v>697833</v>
      </c>
      <c r="R78" s="155">
        <f t="shared" si="3"/>
        <v>61804</v>
      </c>
      <c r="S78" s="155">
        <f t="shared" si="3"/>
        <v>693632</v>
      </c>
      <c r="T78" s="155">
        <f t="shared" si="3"/>
        <v>458233</v>
      </c>
      <c r="U78" s="99" t="s">
        <v>47</v>
      </c>
      <c r="V78" s="8"/>
      <c r="W78" s="90"/>
    </row>
    <row r="79" spans="1:23" s="82" customFormat="1" ht="3" customHeight="1">
      <c r="A79" s="93"/>
      <c r="B79" s="94"/>
      <c r="C79" s="85"/>
      <c r="D79" s="86"/>
      <c r="E79" s="86"/>
      <c r="F79" s="86"/>
      <c r="G79" s="86"/>
      <c r="H79" s="86"/>
      <c r="I79" s="86"/>
      <c r="J79" s="86"/>
      <c r="K79" s="86"/>
      <c r="L79" s="154"/>
      <c r="M79" s="155"/>
      <c r="N79" s="155"/>
      <c r="O79" s="155"/>
      <c r="P79" s="155"/>
      <c r="Q79" s="155"/>
      <c r="R79" s="155"/>
      <c r="S79" s="155"/>
      <c r="T79" s="155"/>
      <c r="U79" s="95"/>
      <c r="V79" s="96"/>
      <c r="W79" s="97"/>
    </row>
    <row r="80" spans="1:23" s="82" customFormat="1" ht="11.25">
      <c r="A80" s="90">
        <v>86</v>
      </c>
      <c r="B80" s="84" t="s">
        <v>48</v>
      </c>
      <c r="C80" s="85" t="s">
        <v>49</v>
      </c>
      <c r="D80" s="87" t="s">
        <v>0</v>
      </c>
      <c r="E80" s="86">
        <v>63518</v>
      </c>
      <c r="F80" s="86">
        <v>86629</v>
      </c>
      <c r="G80" s="87" t="s">
        <v>0</v>
      </c>
      <c r="H80" s="86">
        <v>13660</v>
      </c>
      <c r="I80" s="86">
        <v>15037</v>
      </c>
      <c r="J80" s="86">
        <v>1918</v>
      </c>
      <c r="K80" s="87" t="s">
        <v>0</v>
      </c>
      <c r="L80" s="154"/>
      <c r="M80" s="156">
        <v>630452</v>
      </c>
      <c r="N80" s="156">
        <v>534509</v>
      </c>
      <c r="O80" s="155">
        <v>42883</v>
      </c>
      <c r="P80" s="155">
        <v>112</v>
      </c>
      <c r="Q80" s="155">
        <f aca="true" t="shared" si="4" ref="Q80:T81">D33-SUM(H33,M33,Q33,D80,H80,M80)</f>
        <v>106596</v>
      </c>
      <c r="R80" s="155">
        <f t="shared" si="4"/>
        <v>12263</v>
      </c>
      <c r="S80" s="155">
        <f t="shared" si="4"/>
        <v>277222</v>
      </c>
      <c r="T80" s="155">
        <f t="shared" si="4"/>
        <v>115790</v>
      </c>
      <c r="U80" s="99" t="s">
        <v>50</v>
      </c>
      <c r="V80" s="84" t="s">
        <v>1</v>
      </c>
      <c r="W80" s="90">
        <f>W77+1</f>
        <v>1997</v>
      </c>
    </row>
    <row r="81" spans="1:24" s="36" customFormat="1" ht="11.25" customHeight="1">
      <c r="A81" s="90"/>
      <c r="B81" s="92"/>
      <c r="C81" s="85" t="s">
        <v>46</v>
      </c>
      <c r="D81" s="87" t="s">
        <v>0</v>
      </c>
      <c r="E81" s="86">
        <v>304887</v>
      </c>
      <c r="F81" s="86">
        <v>326733</v>
      </c>
      <c r="G81" s="87" t="s">
        <v>0</v>
      </c>
      <c r="H81" s="86">
        <v>57208</v>
      </c>
      <c r="I81" s="86">
        <v>76069</v>
      </c>
      <c r="J81" s="86">
        <v>14935</v>
      </c>
      <c r="K81" s="87" t="s">
        <v>0</v>
      </c>
      <c r="L81" s="154"/>
      <c r="M81" s="155">
        <v>4041572</v>
      </c>
      <c r="N81" s="155">
        <v>3709241</v>
      </c>
      <c r="O81" s="155">
        <v>574715</v>
      </c>
      <c r="P81" s="155">
        <v>2451</v>
      </c>
      <c r="Q81" s="155">
        <f t="shared" si="4"/>
        <v>700589</v>
      </c>
      <c r="R81" s="155">
        <f t="shared" si="4"/>
        <v>78046</v>
      </c>
      <c r="S81" s="155">
        <f t="shared" si="4"/>
        <v>578578</v>
      </c>
      <c r="T81" s="155">
        <f t="shared" si="4"/>
        <v>541953</v>
      </c>
      <c r="U81" s="99" t="s">
        <v>47</v>
      </c>
      <c r="V81" s="8"/>
      <c r="W81" s="90"/>
      <c r="X81" s="82"/>
    </row>
    <row r="82" spans="1:24" s="36" customFormat="1" ht="3" customHeight="1">
      <c r="A82" s="93"/>
      <c r="B82" s="94"/>
      <c r="C82" s="85"/>
      <c r="D82" s="161"/>
      <c r="E82" s="104"/>
      <c r="F82" s="104"/>
      <c r="G82" s="104"/>
      <c r="H82" s="104"/>
      <c r="I82" s="104"/>
      <c r="J82" s="104"/>
      <c r="K82" s="104"/>
      <c r="L82" s="158"/>
      <c r="M82" s="155"/>
      <c r="N82" s="155"/>
      <c r="O82" s="155"/>
      <c r="P82" s="155"/>
      <c r="Q82" s="155"/>
      <c r="R82" s="155"/>
      <c r="S82" s="155"/>
      <c r="T82" s="155"/>
      <c r="U82" s="95"/>
      <c r="V82" s="96"/>
      <c r="W82" s="97"/>
      <c r="X82" s="82"/>
    </row>
    <row r="83" spans="1:24" s="36" customFormat="1" ht="9" customHeight="1">
      <c r="A83" s="90">
        <v>87</v>
      </c>
      <c r="B83" s="84" t="s">
        <v>48</v>
      </c>
      <c r="C83" s="85" t="s">
        <v>49</v>
      </c>
      <c r="D83" s="87" t="s">
        <v>0</v>
      </c>
      <c r="E83" s="162">
        <v>66340</v>
      </c>
      <c r="F83" s="162">
        <v>50400</v>
      </c>
      <c r="G83" s="87" t="s">
        <v>0</v>
      </c>
      <c r="H83" s="162">
        <v>12052</v>
      </c>
      <c r="I83" s="162">
        <v>10514</v>
      </c>
      <c r="J83" s="162">
        <v>1695</v>
      </c>
      <c r="K83" s="87" t="s">
        <v>0</v>
      </c>
      <c r="M83" s="155">
        <v>651350</v>
      </c>
      <c r="N83" s="155">
        <v>540741</v>
      </c>
      <c r="O83" s="155">
        <v>34515</v>
      </c>
      <c r="P83" s="155">
        <v>140</v>
      </c>
      <c r="Q83" s="155">
        <f aca="true" t="shared" si="5" ref="Q83:T84">D36-SUM(H36,M36,Q36,D83,H83,M83)</f>
        <v>98830</v>
      </c>
      <c r="R83" s="155">
        <f t="shared" si="5"/>
        <v>15313</v>
      </c>
      <c r="S83" s="155">
        <f t="shared" si="5"/>
        <v>255093</v>
      </c>
      <c r="T83" s="155">
        <f t="shared" si="5"/>
        <v>75857</v>
      </c>
      <c r="U83" s="99" t="s">
        <v>50</v>
      </c>
      <c r="V83" s="84" t="s">
        <v>1</v>
      </c>
      <c r="W83" s="90">
        <f>W80+1</f>
        <v>1998</v>
      </c>
      <c r="X83" s="82"/>
    </row>
    <row r="84" spans="1:24" s="36" customFormat="1" ht="9" customHeight="1">
      <c r="A84" s="90"/>
      <c r="B84" s="92"/>
      <c r="C84" s="85" t="s">
        <v>46</v>
      </c>
      <c r="D84" s="87" t="s">
        <v>0</v>
      </c>
      <c r="E84" s="162">
        <v>318423</v>
      </c>
      <c r="F84" s="162">
        <v>214088</v>
      </c>
      <c r="G84" s="87" t="s">
        <v>0</v>
      </c>
      <c r="H84" s="162">
        <v>135914</v>
      </c>
      <c r="I84" s="162">
        <v>53351</v>
      </c>
      <c r="J84" s="162">
        <v>10800</v>
      </c>
      <c r="K84" s="87" t="s">
        <v>0</v>
      </c>
      <c r="M84" s="155">
        <v>3981955</v>
      </c>
      <c r="N84" s="155">
        <v>3756893</v>
      </c>
      <c r="O84" s="155">
        <v>480854</v>
      </c>
      <c r="P84" s="155">
        <v>2386</v>
      </c>
      <c r="Q84" s="155">
        <f t="shared" si="5"/>
        <v>752284</v>
      </c>
      <c r="R84" s="155">
        <f t="shared" si="5"/>
        <v>76528</v>
      </c>
      <c r="S84" s="155">
        <f t="shared" si="5"/>
        <v>718633</v>
      </c>
      <c r="T84" s="155">
        <f t="shared" si="5"/>
        <v>390184</v>
      </c>
      <c r="U84" s="99" t="s">
        <v>47</v>
      </c>
      <c r="V84" s="8"/>
      <c r="W84" s="90"/>
      <c r="X84" s="82"/>
    </row>
    <row r="85" spans="1:24" s="36" customFormat="1" ht="3" customHeight="1">
      <c r="A85" s="93"/>
      <c r="B85" s="94"/>
      <c r="C85" s="85"/>
      <c r="D85" s="162"/>
      <c r="E85" s="162"/>
      <c r="F85" s="162"/>
      <c r="G85" s="162"/>
      <c r="H85" s="162"/>
      <c r="I85" s="162"/>
      <c r="J85" s="162"/>
      <c r="K85" s="162"/>
      <c r="M85" s="155"/>
      <c r="N85" s="155"/>
      <c r="O85" s="155"/>
      <c r="P85" s="155"/>
      <c r="Q85" s="155"/>
      <c r="R85" s="155"/>
      <c r="S85" s="155"/>
      <c r="T85" s="155"/>
      <c r="U85" s="95"/>
      <c r="V85" s="96"/>
      <c r="W85" s="97"/>
      <c r="X85" s="82"/>
    </row>
    <row r="86" spans="1:24" s="36" customFormat="1" ht="9" customHeight="1">
      <c r="A86" s="90" t="s">
        <v>51</v>
      </c>
      <c r="B86" s="84" t="s">
        <v>48</v>
      </c>
      <c r="C86" s="85" t="s">
        <v>49</v>
      </c>
      <c r="D86" s="87" t="s">
        <v>0</v>
      </c>
      <c r="E86" s="163">
        <v>62507</v>
      </c>
      <c r="F86" s="163">
        <v>63902</v>
      </c>
      <c r="G86" s="87" t="s">
        <v>0</v>
      </c>
      <c r="H86" s="163">
        <v>16265</v>
      </c>
      <c r="I86" s="163">
        <v>15577</v>
      </c>
      <c r="J86" s="163">
        <v>4103</v>
      </c>
      <c r="K86" s="87" t="s">
        <v>0</v>
      </c>
      <c r="M86" s="155">
        <v>640107</v>
      </c>
      <c r="N86" s="155">
        <v>543246</v>
      </c>
      <c r="O86" s="155">
        <v>44772</v>
      </c>
      <c r="P86" s="155">
        <v>784</v>
      </c>
      <c r="Q86" s="155">
        <f aca="true" t="shared" si="6" ref="Q86:T87">D39-SUM(H39,M39,Q39,D86,H86,M86)</f>
        <v>87517</v>
      </c>
      <c r="R86" s="155">
        <f t="shared" si="6"/>
        <v>8282</v>
      </c>
      <c r="S86" s="155">
        <f t="shared" si="6"/>
        <v>245281</v>
      </c>
      <c r="T86" s="155">
        <f t="shared" si="6"/>
        <v>52539</v>
      </c>
      <c r="U86" s="99" t="s">
        <v>50</v>
      </c>
      <c r="V86" s="84" t="s">
        <v>1</v>
      </c>
      <c r="W86" s="90" t="s">
        <v>87</v>
      </c>
      <c r="X86" s="82"/>
    </row>
    <row r="87" spans="1:24" s="36" customFormat="1" ht="9" customHeight="1">
      <c r="A87" s="90"/>
      <c r="B87" s="92"/>
      <c r="C87" s="85" t="s">
        <v>46</v>
      </c>
      <c r="D87" s="87" t="s">
        <v>0</v>
      </c>
      <c r="E87" s="163">
        <v>300034</v>
      </c>
      <c r="F87" s="163">
        <v>267086</v>
      </c>
      <c r="G87" s="87" t="s">
        <v>0</v>
      </c>
      <c r="H87" s="163">
        <v>183420</v>
      </c>
      <c r="I87" s="163">
        <v>79053</v>
      </c>
      <c r="J87" s="163">
        <v>25911</v>
      </c>
      <c r="K87" s="87" t="s">
        <v>0</v>
      </c>
      <c r="M87" s="155">
        <v>3911258</v>
      </c>
      <c r="N87" s="155">
        <v>3762279</v>
      </c>
      <c r="O87" s="155">
        <v>538169</v>
      </c>
      <c r="P87" s="155">
        <v>6852</v>
      </c>
      <c r="Q87" s="155">
        <f t="shared" si="6"/>
        <v>628507</v>
      </c>
      <c r="R87" s="155">
        <f t="shared" si="6"/>
        <v>60652</v>
      </c>
      <c r="S87" s="155">
        <f t="shared" si="6"/>
        <v>659243</v>
      </c>
      <c r="T87" s="155">
        <f t="shared" si="6"/>
        <v>308413</v>
      </c>
      <c r="U87" s="99" t="s">
        <v>47</v>
      </c>
      <c r="V87" s="113"/>
      <c r="W87" s="113"/>
      <c r="X87" s="82"/>
    </row>
    <row r="88" spans="1:24" s="36" customFormat="1" ht="3" customHeight="1">
      <c r="A88" s="93"/>
      <c r="B88" s="94"/>
      <c r="C88" s="85"/>
      <c r="D88" s="162"/>
      <c r="E88" s="162"/>
      <c r="F88" s="162"/>
      <c r="G88" s="162"/>
      <c r="H88" s="162"/>
      <c r="I88" s="162"/>
      <c r="J88" s="162"/>
      <c r="K88" s="162"/>
      <c r="M88" s="155"/>
      <c r="N88" s="155"/>
      <c r="O88" s="155"/>
      <c r="P88" s="155"/>
      <c r="Q88" s="155"/>
      <c r="R88" s="155"/>
      <c r="S88" s="155"/>
      <c r="T88" s="155"/>
      <c r="U88" s="95"/>
      <c r="V88" s="96"/>
      <c r="W88" s="97"/>
      <c r="X88" s="82"/>
    </row>
    <row r="89" spans="1:24" s="36" customFormat="1" ht="9" customHeight="1">
      <c r="A89" s="90" t="s">
        <v>53</v>
      </c>
      <c r="B89" s="84" t="s">
        <v>48</v>
      </c>
      <c r="C89" s="85" t="s">
        <v>49</v>
      </c>
      <c r="D89" s="87" t="s">
        <v>0</v>
      </c>
      <c r="E89" s="163">
        <v>61621</v>
      </c>
      <c r="F89" s="163">
        <v>51881</v>
      </c>
      <c r="G89" s="87" t="s">
        <v>0</v>
      </c>
      <c r="H89" s="163">
        <v>14848</v>
      </c>
      <c r="I89" s="163">
        <v>17197</v>
      </c>
      <c r="J89" s="163">
        <v>10332</v>
      </c>
      <c r="K89" s="87" t="s">
        <v>0</v>
      </c>
      <c r="M89" s="155">
        <v>545271</v>
      </c>
      <c r="N89" s="155">
        <v>518813</v>
      </c>
      <c r="O89" s="155">
        <v>31106</v>
      </c>
      <c r="P89" s="155">
        <v>1078</v>
      </c>
      <c r="Q89" s="155">
        <f aca="true" t="shared" si="7" ref="Q89:T90">D42-SUM(H42,M42,Q42,D89,H89,M89)</f>
        <v>88206</v>
      </c>
      <c r="R89" s="155">
        <f t="shared" si="7"/>
        <v>9252</v>
      </c>
      <c r="S89" s="155">
        <f t="shared" si="7"/>
        <v>193123</v>
      </c>
      <c r="T89" s="155">
        <f t="shared" si="7"/>
        <v>67554</v>
      </c>
      <c r="U89" s="99" t="s">
        <v>50</v>
      </c>
      <c r="V89" s="84" t="s">
        <v>1</v>
      </c>
      <c r="W89" s="90" t="s">
        <v>88</v>
      </c>
      <c r="X89" s="82"/>
    </row>
    <row r="90" spans="1:24" s="36" customFormat="1" ht="9" customHeight="1">
      <c r="A90" s="90"/>
      <c r="B90" s="92"/>
      <c r="C90" s="85" t="s">
        <v>46</v>
      </c>
      <c r="D90" s="87" t="s">
        <v>0</v>
      </c>
      <c r="E90" s="163">
        <v>295781</v>
      </c>
      <c r="F90" s="163">
        <v>208908</v>
      </c>
      <c r="G90" s="87" t="s">
        <v>0</v>
      </c>
      <c r="H90" s="163">
        <v>103700</v>
      </c>
      <c r="I90" s="163">
        <v>87275</v>
      </c>
      <c r="J90" s="163">
        <v>50322</v>
      </c>
      <c r="K90" s="87" t="s">
        <v>0</v>
      </c>
      <c r="M90" s="155">
        <v>3065842</v>
      </c>
      <c r="N90" s="155">
        <v>3495972</v>
      </c>
      <c r="O90" s="155">
        <v>430835</v>
      </c>
      <c r="P90" s="155">
        <v>10712</v>
      </c>
      <c r="Q90" s="155">
        <f t="shared" si="7"/>
        <v>577973</v>
      </c>
      <c r="R90" s="155">
        <f t="shared" si="7"/>
        <v>78746</v>
      </c>
      <c r="S90" s="155">
        <f t="shared" si="7"/>
        <v>498957</v>
      </c>
      <c r="T90" s="155">
        <f t="shared" si="7"/>
        <v>352327</v>
      </c>
      <c r="U90" s="99" t="s">
        <v>47</v>
      </c>
      <c r="V90" s="113"/>
      <c r="W90" s="113"/>
      <c r="X90" s="82"/>
    </row>
    <row r="91" spans="1:24" s="36" customFormat="1" ht="3" customHeight="1">
      <c r="A91" s="114"/>
      <c r="B91" s="115"/>
      <c r="C91" s="116"/>
      <c r="D91" s="164"/>
      <c r="E91" s="165"/>
      <c r="F91" s="165"/>
      <c r="G91" s="164"/>
      <c r="H91" s="165"/>
      <c r="I91" s="165"/>
      <c r="J91" s="165"/>
      <c r="K91" s="164"/>
      <c r="M91" s="155"/>
      <c r="N91" s="155"/>
      <c r="O91" s="155"/>
      <c r="P91" s="155"/>
      <c r="Q91" s="155"/>
      <c r="R91" s="155"/>
      <c r="S91" s="155"/>
      <c r="T91" s="155"/>
      <c r="U91" s="117"/>
      <c r="V91" s="118"/>
      <c r="W91" s="118"/>
      <c r="X91" s="82"/>
    </row>
    <row r="92" spans="1:24" s="36" customFormat="1" ht="9" customHeight="1">
      <c r="A92" s="90" t="s">
        <v>55</v>
      </c>
      <c r="B92" s="84" t="s">
        <v>48</v>
      </c>
      <c r="C92" s="85" t="s">
        <v>49</v>
      </c>
      <c r="D92" s="87" t="s">
        <v>0</v>
      </c>
      <c r="E92" s="163">
        <v>58300</v>
      </c>
      <c r="F92" s="163">
        <v>63073</v>
      </c>
      <c r="G92" s="163">
        <v>6</v>
      </c>
      <c r="H92" s="163">
        <v>14261</v>
      </c>
      <c r="I92" s="163">
        <v>17300</v>
      </c>
      <c r="J92" s="163">
        <v>3434</v>
      </c>
      <c r="K92" s="87" t="s">
        <v>0</v>
      </c>
      <c r="M92" s="155">
        <v>575904</v>
      </c>
      <c r="N92" s="155">
        <v>570688</v>
      </c>
      <c r="O92" s="155">
        <v>26483</v>
      </c>
      <c r="P92" s="155">
        <v>29</v>
      </c>
      <c r="Q92" s="155">
        <f aca="true" t="shared" si="8" ref="Q92:T93">D45-SUM(H45,M45,Q45,D92,H92,M92)</f>
        <v>85366</v>
      </c>
      <c r="R92" s="155">
        <f t="shared" si="8"/>
        <v>13920</v>
      </c>
      <c r="S92" s="155">
        <f t="shared" si="8"/>
        <v>187900</v>
      </c>
      <c r="T92" s="155">
        <f t="shared" si="8"/>
        <v>69388</v>
      </c>
      <c r="U92" s="99" t="s">
        <v>50</v>
      </c>
      <c r="V92" s="84" t="s">
        <v>1</v>
      </c>
      <c r="W92" s="90" t="s">
        <v>89</v>
      </c>
      <c r="X92" s="82"/>
    </row>
    <row r="93" spans="1:24" s="36" customFormat="1" ht="9" customHeight="1">
      <c r="A93" s="90"/>
      <c r="B93" s="84"/>
      <c r="C93" s="85" t="s">
        <v>46</v>
      </c>
      <c r="D93" s="87" t="s">
        <v>0</v>
      </c>
      <c r="E93" s="163">
        <v>325700</v>
      </c>
      <c r="F93" s="163">
        <v>274299</v>
      </c>
      <c r="G93" s="163">
        <v>78</v>
      </c>
      <c r="H93" s="163">
        <v>98000</v>
      </c>
      <c r="I93" s="163">
        <v>130100</v>
      </c>
      <c r="J93" s="163">
        <v>21322</v>
      </c>
      <c r="K93" s="87" t="s">
        <v>0</v>
      </c>
      <c r="M93" s="155">
        <v>3031015</v>
      </c>
      <c r="N93" s="155">
        <v>3456042</v>
      </c>
      <c r="O93" s="155">
        <v>425961</v>
      </c>
      <c r="P93" s="155">
        <v>1443</v>
      </c>
      <c r="Q93" s="155">
        <f t="shared" si="8"/>
        <v>506317</v>
      </c>
      <c r="R93" s="155">
        <f t="shared" si="8"/>
        <v>84509</v>
      </c>
      <c r="S93" s="155">
        <f t="shared" si="8"/>
        <v>495364</v>
      </c>
      <c r="T93" s="155">
        <f t="shared" si="8"/>
        <v>486117</v>
      </c>
      <c r="U93" s="99" t="s">
        <v>47</v>
      </c>
      <c r="V93" s="113"/>
      <c r="W93" s="113"/>
      <c r="X93" s="82"/>
    </row>
    <row r="94" spans="1:24" s="36" customFormat="1" ht="3" customHeight="1">
      <c r="A94" s="166"/>
      <c r="B94" s="167"/>
      <c r="C94" s="116"/>
      <c r="D94" s="164"/>
      <c r="E94" s="165"/>
      <c r="F94" s="165"/>
      <c r="G94" s="165"/>
      <c r="H94" s="165"/>
      <c r="I94" s="165"/>
      <c r="J94" s="165"/>
      <c r="K94" s="164"/>
      <c r="M94" s="168"/>
      <c r="N94" s="168"/>
      <c r="O94" s="168"/>
      <c r="P94" s="168"/>
      <c r="Q94" s="168"/>
      <c r="R94" s="168"/>
      <c r="S94" s="168"/>
      <c r="T94" s="168"/>
      <c r="U94" s="117"/>
      <c r="V94" s="118"/>
      <c r="W94" s="118"/>
      <c r="X94" s="82"/>
    </row>
    <row r="95" spans="1:24" s="36" customFormat="1" ht="9" customHeight="1">
      <c r="A95" s="122">
        <v>91</v>
      </c>
      <c r="B95" s="123" t="s">
        <v>48</v>
      </c>
      <c r="C95" s="116" t="s">
        <v>49</v>
      </c>
      <c r="D95" s="164" t="s">
        <v>0</v>
      </c>
      <c r="E95" s="165">
        <v>50775</v>
      </c>
      <c r="F95" s="165">
        <v>54399</v>
      </c>
      <c r="G95" s="165">
        <v>4</v>
      </c>
      <c r="H95" s="165">
        <v>13000</v>
      </c>
      <c r="I95" s="165">
        <v>17684</v>
      </c>
      <c r="J95" s="165">
        <v>4860</v>
      </c>
      <c r="K95" s="164" t="s">
        <v>0</v>
      </c>
      <c r="M95" s="168">
        <v>527253</v>
      </c>
      <c r="N95" s="168">
        <v>565892</v>
      </c>
      <c r="O95" s="168">
        <v>24703</v>
      </c>
      <c r="P95" s="168">
        <v>44</v>
      </c>
      <c r="Q95" s="168">
        <f aca="true" t="shared" si="9" ref="Q95:T96">D48-SUM(H48,M48,Q48,D95,H95,M95)</f>
        <v>84066</v>
      </c>
      <c r="R95" s="168">
        <f t="shared" si="9"/>
        <v>20593</v>
      </c>
      <c r="S95" s="168">
        <f t="shared" si="9"/>
        <v>172936</v>
      </c>
      <c r="T95" s="168">
        <f t="shared" si="9"/>
        <v>57072</v>
      </c>
      <c r="U95" s="117" t="s">
        <v>50</v>
      </c>
      <c r="V95" s="123" t="s">
        <v>1</v>
      </c>
      <c r="W95" s="122">
        <v>2002</v>
      </c>
      <c r="X95" s="82"/>
    </row>
    <row r="96" spans="1:24" s="36" customFormat="1" ht="9" customHeight="1">
      <c r="A96" s="122"/>
      <c r="B96" s="123"/>
      <c r="C96" s="116" t="s">
        <v>46</v>
      </c>
      <c r="D96" s="164" t="s">
        <v>0</v>
      </c>
      <c r="E96" s="165">
        <v>277914</v>
      </c>
      <c r="F96" s="165">
        <v>238705</v>
      </c>
      <c r="G96" s="165">
        <v>33</v>
      </c>
      <c r="H96" s="165">
        <v>88400</v>
      </c>
      <c r="I96" s="165">
        <v>124686</v>
      </c>
      <c r="J96" s="165">
        <v>29155</v>
      </c>
      <c r="K96" s="164" t="s">
        <v>0</v>
      </c>
      <c r="M96" s="168">
        <v>2712008</v>
      </c>
      <c r="N96" s="168">
        <v>3939061</v>
      </c>
      <c r="O96" s="168">
        <v>401953</v>
      </c>
      <c r="P96" s="168">
        <v>2400</v>
      </c>
      <c r="Q96" s="168">
        <f t="shared" si="9"/>
        <v>421965</v>
      </c>
      <c r="R96" s="168">
        <f t="shared" si="9"/>
        <v>142383</v>
      </c>
      <c r="S96" s="168">
        <f t="shared" si="9"/>
        <v>467930</v>
      </c>
      <c r="T96" s="168">
        <f t="shared" si="9"/>
        <v>335154</v>
      </c>
      <c r="U96" s="117" t="s">
        <v>47</v>
      </c>
      <c r="V96" s="125"/>
      <c r="W96" s="125"/>
      <c r="X96" s="82"/>
    </row>
    <row r="97" spans="1:24" s="36" customFormat="1" ht="6" customHeight="1">
      <c r="A97" s="169"/>
      <c r="B97" s="170"/>
      <c r="C97" s="171"/>
      <c r="D97" s="172"/>
      <c r="E97" s="133"/>
      <c r="F97" s="133"/>
      <c r="G97" s="133"/>
      <c r="H97" s="133"/>
      <c r="I97" s="133"/>
      <c r="J97" s="133"/>
      <c r="K97" s="133"/>
      <c r="M97" s="173"/>
      <c r="N97" s="173"/>
      <c r="O97" s="173"/>
      <c r="P97" s="173"/>
      <c r="Q97" s="173"/>
      <c r="R97" s="173"/>
      <c r="S97" s="173"/>
      <c r="T97" s="173"/>
      <c r="U97" s="174"/>
      <c r="V97" s="128"/>
      <c r="W97" s="175"/>
      <c r="X97" s="82"/>
    </row>
    <row r="98" spans="1:24" s="36" customFormat="1" ht="11.25">
      <c r="A98" s="31" t="s">
        <v>90</v>
      </c>
      <c r="B98" s="31"/>
      <c r="M98" s="17" t="s">
        <v>91</v>
      </c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</row>
    <row r="99" spans="13:24" s="36" customFormat="1" ht="10.5"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</row>
    <row r="100" spans="13:24" s="36" customFormat="1" ht="10.5"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</row>
    <row r="101" spans="13:24" s="36" customFormat="1" ht="10.5"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</row>
    <row r="102" spans="1:24" s="176" customFormat="1" ht="16.5">
      <c r="A102" s="36"/>
      <c r="B102" s="36"/>
      <c r="C102" s="36"/>
      <c r="D102" s="36"/>
      <c r="M102" s="82"/>
      <c r="N102" s="82"/>
      <c r="O102" s="82"/>
      <c r="P102" s="177"/>
      <c r="Q102" s="177"/>
      <c r="R102" s="177"/>
      <c r="S102" s="177"/>
      <c r="T102" s="177"/>
      <c r="U102" s="177"/>
      <c r="V102" s="177"/>
      <c r="W102" s="177"/>
      <c r="X102" s="177"/>
    </row>
    <row r="103" spans="1:14" s="176" customFormat="1" ht="16.5">
      <c r="A103" s="36"/>
      <c r="B103" s="36"/>
      <c r="C103" s="36"/>
      <c r="M103" s="36"/>
      <c r="N103" s="36"/>
    </row>
    <row r="104" spans="1:14" ht="16.5">
      <c r="A104" s="178"/>
      <c r="B104" s="178"/>
      <c r="C104" s="178"/>
      <c r="M104" s="178"/>
      <c r="N104" s="178"/>
    </row>
  </sheetData>
  <mergeCells count="118">
    <mergeCell ref="V92:V93"/>
    <mergeCell ref="W92:W93"/>
    <mergeCell ref="W74:W75"/>
    <mergeCell ref="W62:W63"/>
    <mergeCell ref="W65:W66"/>
    <mergeCell ref="V62:V63"/>
    <mergeCell ref="V74:V75"/>
    <mergeCell ref="W71:W72"/>
    <mergeCell ref="V71:V72"/>
    <mergeCell ref="V80:V81"/>
    <mergeCell ref="A65:A66"/>
    <mergeCell ref="V45:V46"/>
    <mergeCell ref="W45:W46"/>
    <mergeCell ref="V59:V60"/>
    <mergeCell ref="A15:A16"/>
    <mergeCell ref="A2:K2"/>
    <mergeCell ref="B15:B16"/>
    <mergeCell ref="A3:A4"/>
    <mergeCell ref="B3:B4"/>
    <mergeCell ref="A7:C8"/>
    <mergeCell ref="B12:B13"/>
    <mergeCell ref="A12:A13"/>
    <mergeCell ref="A21:A22"/>
    <mergeCell ref="B21:B22"/>
    <mergeCell ref="B24:B25"/>
    <mergeCell ref="A77:A78"/>
    <mergeCell ref="B33:B34"/>
    <mergeCell ref="B36:B37"/>
    <mergeCell ref="B42:B43"/>
    <mergeCell ref="B74:B75"/>
    <mergeCell ref="A45:A46"/>
    <mergeCell ref="B45:B46"/>
    <mergeCell ref="A71:A72"/>
    <mergeCell ref="A74:A75"/>
    <mergeCell ref="B30:B31"/>
    <mergeCell ref="B39:B40"/>
    <mergeCell ref="A59:A60"/>
    <mergeCell ref="A62:A63"/>
    <mergeCell ref="A54:C55"/>
    <mergeCell ref="A68:A69"/>
    <mergeCell ref="B48:B49"/>
    <mergeCell ref="A48:A49"/>
    <mergeCell ref="B27:B28"/>
    <mergeCell ref="A18:A19"/>
    <mergeCell ref="A42:A43"/>
    <mergeCell ref="A36:A37"/>
    <mergeCell ref="A33:A34"/>
    <mergeCell ref="A30:A31"/>
    <mergeCell ref="A39:A40"/>
    <mergeCell ref="A27:A28"/>
    <mergeCell ref="B18:B19"/>
    <mergeCell ref="A24:A25"/>
    <mergeCell ref="W27:W28"/>
    <mergeCell ref="U54:W55"/>
    <mergeCell ref="M5:P5"/>
    <mergeCell ref="Q5:T5"/>
    <mergeCell ref="W30:W31"/>
    <mergeCell ref="W39:W40"/>
    <mergeCell ref="W36:W37"/>
    <mergeCell ref="V36:V37"/>
    <mergeCell ref="V30:V31"/>
    <mergeCell ref="W21:W22"/>
    <mergeCell ref="W24:W25"/>
    <mergeCell ref="V39:V40"/>
    <mergeCell ref="V68:V69"/>
    <mergeCell ref="W33:W34"/>
    <mergeCell ref="W59:W60"/>
    <mergeCell ref="W68:W69"/>
    <mergeCell ref="V65:V66"/>
    <mergeCell ref="W42:W43"/>
    <mergeCell ref="V48:V49"/>
    <mergeCell ref="W48:W49"/>
    <mergeCell ref="U3:U4"/>
    <mergeCell ref="T3:T4"/>
    <mergeCell ref="W15:W16"/>
    <mergeCell ref="W18:W19"/>
    <mergeCell ref="U7:W8"/>
    <mergeCell ref="W12:W13"/>
    <mergeCell ref="W77:W78"/>
    <mergeCell ref="W80:W81"/>
    <mergeCell ref="B77:B78"/>
    <mergeCell ref="M52:P52"/>
    <mergeCell ref="B59:B60"/>
    <mergeCell ref="B62:B63"/>
    <mergeCell ref="B65:B66"/>
    <mergeCell ref="B68:B69"/>
    <mergeCell ref="B71:B72"/>
    <mergeCell ref="Q52:T52"/>
    <mergeCell ref="V83:V84"/>
    <mergeCell ref="V89:V90"/>
    <mergeCell ref="V86:V87"/>
    <mergeCell ref="W86:W87"/>
    <mergeCell ref="W83:W84"/>
    <mergeCell ref="W89:W90"/>
    <mergeCell ref="V77:V78"/>
    <mergeCell ref="M2:W2"/>
    <mergeCell ref="V42:V43"/>
    <mergeCell ref="V12:V13"/>
    <mergeCell ref="V15:V16"/>
    <mergeCell ref="V18:V19"/>
    <mergeCell ref="V21:V22"/>
    <mergeCell ref="V24:V25"/>
    <mergeCell ref="V27:V28"/>
    <mergeCell ref="V33:V34"/>
    <mergeCell ref="A92:A93"/>
    <mergeCell ref="B92:B93"/>
    <mergeCell ref="B80:B81"/>
    <mergeCell ref="B83:B84"/>
    <mergeCell ref="B89:B90"/>
    <mergeCell ref="A80:A81"/>
    <mergeCell ref="A83:A84"/>
    <mergeCell ref="A89:A90"/>
    <mergeCell ref="A86:A87"/>
    <mergeCell ref="B86:B87"/>
    <mergeCell ref="A95:A96"/>
    <mergeCell ref="B95:B96"/>
    <mergeCell ref="V95:V96"/>
    <mergeCell ref="W95:W96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2003-06-25T08:14:11Z</dcterms:created>
  <dcterms:modified xsi:type="dcterms:W3CDTF">2003-06-25T08:14:12Z</dcterms:modified>
  <cp:category/>
  <cp:version/>
  <cp:contentType/>
  <cp:contentStatus/>
</cp:coreProperties>
</file>