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32" sheetId="1" r:id="rId1"/>
  </sheets>
  <definedNames/>
  <calcPr fullCalcOnLoad="1"/>
</workbook>
</file>

<file path=xl/sharedStrings.xml><?xml version="1.0" encoding="utf-8"?>
<sst xmlns="http://schemas.openxmlformats.org/spreadsheetml/2006/main" count="179" uniqueCount="87">
  <si>
    <t>6.  Manufacture of Biological Products Used in Animals</t>
  </si>
  <si>
    <t>項                         目</t>
  </si>
  <si>
    <t>單 位</t>
  </si>
  <si>
    <t>Item</t>
  </si>
  <si>
    <t xml:space="preserve"> 豬肺疫副腸炎混合菌苗</t>
  </si>
  <si>
    <t>c.c.</t>
  </si>
  <si>
    <t xml:space="preserve"> Swine Plague and Enteritis Bacterin</t>
  </si>
  <si>
    <t xml:space="preserve"> 家禽霍亂菌苗</t>
  </si>
  <si>
    <t xml:space="preserve"> Fowl Cholera Vaccine</t>
  </si>
  <si>
    <t xml:space="preserve"> 新城雞瘟不活化疫苗</t>
  </si>
  <si>
    <t xml:space="preserve"> Newcastle Disease Vaccine Inactivated</t>
  </si>
  <si>
    <t xml:space="preserve"> 新穿刺用雞痘疫苗</t>
  </si>
  <si>
    <t xml:space="preserve"> New Fowl Pox Vaccine</t>
  </si>
  <si>
    <t xml:space="preserve"> 雞傳染性鼻炎菌苗</t>
  </si>
  <si>
    <t xml:space="preserve"> Infectious coryza Vaccine</t>
  </si>
  <si>
    <t xml:space="preserve"> 新城雞瘟、雞傳染性支氣管炎不活化混合疫苗</t>
  </si>
  <si>
    <t xml:space="preserve"> Newcastle Disease &amp; Avian Infectious </t>
  </si>
  <si>
    <t xml:space="preserve"> 新城雞瘟、雞傳染性鼻炎不活化混合疫苗</t>
  </si>
  <si>
    <t xml:space="preserve"> Newcastle Disease &amp; Infectious Coryza</t>
  </si>
  <si>
    <t xml:space="preserve"> 豬萎縮性鼻炎菌苗</t>
  </si>
  <si>
    <t xml:space="preserve"> Swine Atrophic Rhinitis Bacterin</t>
  </si>
  <si>
    <t xml:space="preserve"> 豬胸膜肺炎嗜血桿菌不活化菌苗</t>
  </si>
  <si>
    <t xml:space="preserve"> Hemophilus Pneumonia Inactivated Vaccine</t>
  </si>
  <si>
    <t xml:space="preserve"> 油質新城雞瘟不活化疫苗</t>
  </si>
  <si>
    <t xml:space="preserve"> Newcastle Disease Inactivated Oil Vaccine</t>
  </si>
  <si>
    <t xml:space="preserve"> 油質雞產卵下降症不活化疫苗</t>
  </si>
  <si>
    <t xml:space="preserve"> EDS Inactivated Oil Vaccine</t>
  </si>
  <si>
    <t xml:space="preserve"> 油質新城雞瘟、雞產卵下降症不活化混合疫苗</t>
  </si>
  <si>
    <t>-</t>
  </si>
  <si>
    <t xml:space="preserve"> ND &amp; EDS Inactivated Vaccine</t>
  </si>
  <si>
    <t xml:space="preserve"> 豬假性狂犬病不活化疫苗</t>
  </si>
  <si>
    <t xml:space="preserve"> Swine Pseudorabies Inactivated Vaccine</t>
  </si>
  <si>
    <t xml:space="preserve"> 狂犬病疫苗</t>
  </si>
  <si>
    <t xml:space="preserve"> Rabies Vaccine</t>
  </si>
  <si>
    <t xml:space="preserve"> 牛布氏桿菌診斷液</t>
  </si>
  <si>
    <t xml:space="preserve"> Br. Abortus Antigen</t>
  </si>
  <si>
    <t xml:space="preserve"> 雛白痢病診斷液</t>
  </si>
  <si>
    <t xml:space="preserve"> Pullorum Disease Antigen</t>
  </si>
  <si>
    <t xml:space="preserve"> 乾燥兔化豬瘟疫苗</t>
  </si>
  <si>
    <t>劑</t>
  </si>
  <si>
    <t xml:space="preserve"> Frozen Dried Lapinized Hog Cholera Vaccine</t>
  </si>
  <si>
    <t xml:space="preserve"> 乾燥豬瘟組織培養疫苗</t>
  </si>
  <si>
    <t xml:space="preserve">  Frozen Dried Tissue Culture Hog Cholera Vaccine</t>
  </si>
  <si>
    <t xml:space="preserve"> 乾燥豬丹毒活菌苗</t>
  </si>
  <si>
    <t xml:space="preserve"> Lining Swine Erysipelas Vaccine</t>
  </si>
  <si>
    <t xml:space="preserve"> 乾燥新城雞瘟活毒疫苗</t>
  </si>
  <si>
    <t xml:space="preserve"> Frozen Dried Newcastle Disease Living </t>
  </si>
  <si>
    <t xml:space="preserve"> 穿刺用乾燥雞痘活毒疫苗</t>
  </si>
  <si>
    <t xml:space="preserve"> Frozen Dried Fowl Pox Vaccine</t>
  </si>
  <si>
    <t xml:space="preserve"> 新城雞瘟、雞傳染性支氣管炎活毒混合疫苗</t>
  </si>
  <si>
    <t xml:space="preserve"> Newcastle disease &amp; Infectious</t>
  </si>
  <si>
    <t xml:space="preserve"> 鴨病毒性肝炎疫苗</t>
  </si>
  <si>
    <t xml:space="preserve"> Duck Hepatitis Vaccine</t>
  </si>
  <si>
    <t xml:space="preserve"> Japanese Encephalitis Vaccine</t>
  </si>
  <si>
    <r>
      <t xml:space="preserve">   332     91</t>
    </r>
    <r>
      <rPr>
        <sz val="8"/>
        <rFont val="標楷體"/>
        <family val="4"/>
      </rPr>
      <t>年農業統計年報</t>
    </r>
  </si>
  <si>
    <t xml:space="preserve">AG. STATISTICS YEARBOOK 2002     333   </t>
  </si>
  <si>
    <r>
      <t xml:space="preserve">6.  </t>
    </r>
    <r>
      <rPr>
        <sz val="14"/>
        <rFont val="標楷體"/>
        <family val="4"/>
      </rPr>
      <t>動物用藥品製造量</t>
    </r>
  </si>
  <si>
    <r>
      <t>民國</t>
    </r>
    <r>
      <rPr>
        <sz val="8"/>
        <rFont val="Times New Roman"/>
        <family val="1"/>
      </rPr>
      <t>80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</si>
  <si>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</si>
  <si>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</si>
  <si>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</si>
  <si>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</si>
  <si>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</si>
  <si>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</si>
  <si>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</si>
  <si>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</si>
  <si>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</si>
  <si>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</si>
  <si>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</si>
  <si>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-</t>
  </si>
  <si>
    <t xml:space="preserve"> 乾燥日本腦炎疫苗</t>
  </si>
  <si>
    <r>
      <t xml:space="preserve"> </t>
    </r>
    <r>
      <rPr>
        <sz val="8"/>
        <rFont val="標楷體"/>
        <family val="4"/>
      </rPr>
      <t>雞傳染性華氏囊炎活毒疫苗</t>
    </r>
  </si>
  <si>
    <t xml:space="preserve"> Infectious Bursal Disease Living Vaccine</t>
  </si>
  <si>
    <r>
      <t xml:space="preserve"> </t>
    </r>
    <r>
      <rPr>
        <sz val="8"/>
        <rFont val="標楷體"/>
        <family val="4"/>
      </rPr>
      <t>新城雞瘟、傳染性華氏囊炎、產蛋下隆症</t>
    </r>
  </si>
  <si>
    <t xml:space="preserve"> Newcastle Disease, Infectious Bursal Disease</t>
  </si>
  <si>
    <r>
      <t xml:space="preserve"> </t>
    </r>
    <r>
      <rPr>
        <sz val="8"/>
        <rFont val="標楷體"/>
        <family val="4"/>
      </rPr>
      <t>不活化混合疫苗</t>
    </r>
  </si>
  <si>
    <t xml:space="preserve"> &amp; EDS Inactivated Vaccine</t>
  </si>
  <si>
    <r>
      <t xml:space="preserve"> </t>
    </r>
    <r>
      <rPr>
        <sz val="8"/>
        <rFont val="標楷體"/>
        <family val="4"/>
      </rPr>
      <t>牛流行熱不活化疫苗</t>
    </r>
  </si>
  <si>
    <t xml:space="preserve"> Bovine Ephemeral Fever Inactivated Vaccine</t>
  </si>
  <si>
    <r>
      <t xml:space="preserve"> </t>
    </r>
    <r>
      <rPr>
        <sz val="8"/>
        <rFont val="標楷體"/>
        <family val="4"/>
      </rPr>
      <t>牛傳染性鼻氣管炎不活化疫苗</t>
    </r>
  </si>
  <si>
    <t xml:space="preserve"> Infectious Bovine Rhinotrachitis</t>
  </si>
  <si>
    <t xml:space="preserve">   註:1.油質新城雞瘟不活化疫苗包含新城雞瘟不活化疫苗。</t>
  </si>
  <si>
    <t xml:space="preserve">   Note:1.Newcastle Disease Inactivated Oil Vaccine includes Newcastle Disease Inactivated Vaccine.</t>
  </si>
  <si>
    <t xml:space="preserve">      2.穿刺用乾燥雞痘活毒疫苗包含新穿刺用雞痘疫苗。</t>
  </si>
  <si>
    <t xml:space="preserve">            2.Forzen Dried Fowl Pox Vaccine includes New Fowl Pox Vaccine.</t>
  </si>
  <si>
    <t xml:space="preserve">   資料來源:行政院農業委員會動植物防疫檢疫局。</t>
  </si>
  <si>
    <t xml:space="preserve">   Source:Bureau of Animal and Plant Health Inspection and Quarantine,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</si>
</sst>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標楷體W5"/>
      <family val="3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華康標楷體W5"/>
      <family val="3"/>
    </font>
    <font>
      <sz val="7"/>
      <name val="華康標楷體W5"/>
      <family val="3"/>
    </font>
    <font>
      <sz val="8"/>
      <name val="Times New Roman"/>
      <family val="1"/>
    </font>
    <font>
      <b/>
      <sz val="7.5"/>
      <name val="華康標楷體W5"/>
      <family val="1"/>
    </font>
    <font>
      <sz val="7.5"/>
      <name val="Times New Roman"/>
      <family val="1"/>
    </font>
    <font>
      <sz val="7.6"/>
      <name val="Times New Roman"/>
      <family val="1"/>
    </font>
    <font>
      <sz val="12"/>
      <name val="華康標楷體W5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8" fillId="0" borderId="0" xfId="0" applyFont="1" applyAlignment="1">
      <alignment/>
    </xf>
    <xf numFmtId="0" fontId="14" fillId="0" borderId="6" xfId="0" applyFont="1" applyBorder="1" applyAlignment="1">
      <alignment horizontal="distributed"/>
    </xf>
    <xf numFmtId="0" fontId="14" fillId="0" borderId="7" xfId="0" applyFont="1" applyBorder="1" applyAlignment="1">
      <alignment horizontal="distributed"/>
    </xf>
    <xf numFmtId="0" fontId="14" fillId="0" borderId="8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7" xfId="0" applyFont="1" applyBorder="1" applyAlignment="1" applyProtection="1">
      <alignment horizontal="distributed"/>
      <protection locked="0"/>
    </xf>
    <xf numFmtId="0" fontId="14" fillId="0" borderId="10" xfId="0" applyFont="1" applyBorder="1" applyAlignment="1">
      <alignment horizontal="distributed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 applyProtection="1">
      <alignment horizontal="distributed"/>
      <protection locked="0"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/>
    </xf>
    <xf numFmtId="184" fontId="14" fillId="0" borderId="0" xfId="0" applyNumberFormat="1" applyFont="1" applyAlignment="1">
      <alignment horizontal="center"/>
    </xf>
    <xf numFmtId="185" fontId="14" fillId="0" borderId="0" xfId="0" applyNumberFormat="1" applyFont="1" applyAlignment="1" applyProtection="1">
      <alignment horizontal="right"/>
      <protection locked="0"/>
    </xf>
    <xf numFmtId="185" fontId="14" fillId="0" borderId="0" xfId="0" applyNumberFormat="1" applyFont="1" applyBorder="1" applyAlignment="1" applyProtection="1">
      <alignment horizontal="right"/>
      <protection locked="0"/>
    </xf>
    <xf numFmtId="185" fontId="8" fillId="0" borderId="0" xfId="0" applyNumberFormat="1" applyFont="1" applyAlignment="1" applyProtection="1">
      <alignment horizontal="right"/>
      <protection locked="0"/>
    </xf>
    <xf numFmtId="185" fontId="14" fillId="0" borderId="0" xfId="0" applyNumberFormat="1" applyFont="1" applyAlignment="1">
      <alignment horizontal="right"/>
    </xf>
    <xf numFmtId="185" fontId="14" fillId="0" borderId="0" xfId="0" applyNumberFormat="1" applyFont="1" applyBorder="1" applyAlignment="1">
      <alignment/>
    </xf>
    <xf numFmtId="185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14" fillId="0" borderId="0" xfId="0" applyFont="1" applyAlignment="1" quotePrefix="1">
      <alignment/>
    </xf>
    <xf numFmtId="185" fontId="14" fillId="0" borderId="0" xfId="0" applyNumberFormat="1" applyFont="1" applyBorder="1" applyAlignment="1">
      <alignment horizontal="right"/>
    </xf>
    <xf numFmtId="185" fontId="14" fillId="0" borderId="11" xfId="0" applyNumberFormat="1" applyFont="1" applyBorder="1" applyAlignment="1">
      <alignment horizontal="right"/>
    </xf>
    <xf numFmtId="0" fontId="5" fillId="0" borderId="11" xfId="0" applyFont="1" applyBorder="1" applyAlignment="1" quotePrefix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85" fontId="14" fillId="0" borderId="11" xfId="0" applyNumberFormat="1" applyFont="1" applyBorder="1" applyAlignment="1" applyProtection="1">
      <alignment horizontal="right"/>
      <protection locked="0"/>
    </xf>
    <xf numFmtId="49" fontId="14" fillId="0" borderId="0" xfId="0" applyNumberFormat="1" applyFont="1" applyBorder="1" applyAlignment="1" applyProtection="1">
      <alignment horizontal="right"/>
      <protection locked="0"/>
    </xf>
    <xf numFmtId="49" fontId="14" fillId="0" borderId="11" xfId="0" applyNumberFormat="1" applyFont="1" applyBorder="1" applyAlignment="1" applyProtection="1">
      <alignment horizontal="right"/>
      <protection locked="0"/>
    </xf>
    <xf numFmtId="184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5" fillId="0" borderId="11" xfId="0" applyFont="1" applyBorder="1" applyAlignment="1" quotePrefix="1">
      <alignment horizontal="left"/>
    </xf>
    <xf numFmtId="0" fontId="17" fillId="0" borderId="0" xfId="0" applyFont="1" applyAlignment="1">
      <alignment horizontal="left"/>
    </xf>
    <xf numFmtId="0" fontId="8" fillId="0" borderId="11" xfId="0" applyFont="1" applyBorder="1" applyAlignment="1">
      <alignment/>
    </xf>
    <xf numFmtId="185" fontId="8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184" fontId="5" fillId="0" borderId="1" xfId="0" applyNumberFormat="1" applyFont="1" applyBorder="1" applyAlignment="1">
      <alignment horizontal="center"/>
    </xf>
    <xf numFmtId="185" fontId="14" fillId="0" borderId="1" xfId="0" applyNumberFormat="1" applyFont="1" applyBorder="1" applyAlignment="1" applyProtection="1">
      <alignment horizontal="right"/>
      <protection locked="0"/>
    </xf>
    <xf numFmtId="185" fontId="14" fillId="0" borderId="1" xfId="0" applyNumberFormat="1" applyFont="1" applyBorder="1" applyAlignment="1">
      <alignment horizontal="right"/>
    </xf>
    <xf numFmtId="185" fontId="14" fillId="0" borderId="1" xfId="0" applyNumberFormat="1" applyFont="1" applyBorder="1" applyAlignment="1">
      <alignment/>
    </xf>
    <xf numFmtId="185" fontId="14" fillId="0" borderId="10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tabSelected="1" workbookViewId="0" topLeftCell="A1">
      <selection activeCell="B4" sqref="B4:B5"/>
    </sheetView>
  </sheetViews>
  <sheetFormatPr defaultColWidth="9.00390625" defaultRowHeight="16.5"/>
  <cols>
    <col min="1" max="1" width="31.125" style="65" customWidth="1"/>
    <col min="2" max="2" width="6.625" style="65" customWidth="1"/>
    <col min="3" max="5" width="8.125" style="65" hidden="1" customWidth="1"/>
    <col min="6" max="7" width="8.125" style="65" customWidth="1"/>
    <col min="8" max="10" width="9.125" style="65" customWidth="1"/>
    <col min="11" max="11" width="16.125" style="65" customWidth="1"/>
    <col min="12" max="16" width="9.375" style="65" customWidth="1"/>
    <col min="17" max="17" width="31.125" style="65" customWidth="1"/>
    <col min="18" max="16384" width="9.00390625" style="65" customWidth="1"/>
  </cols>
  <sheetData>
    <row r="1" spans="1:17" s="2" customFormat="1" ht="10.5" customHeight="1">
      <c r="A1" s="1" t="s">
        <v>54</v>
      </c>
      <c r="N1" s="3"/>
      <c r="O1" s="3"/>
      <c r="P1" s="3"/>
      <c r="Q1" s="4" t="s">
        <v>55</v>
      </c>
    </row>
    <row r="2" spans="1:17" s="5" customFormat="1" ht="27" customHeight="1">
      <c r="A2" s="72" t="s">
        <v>56</v>
      </c>
      <c r="B2" s="73"/>
      <c r="C2" s="73"/>
      <c r="D2" s="73"/>
      <c r="E2" s="73"/>
      <c r="F2" s="73"/>
      <c r="G2" s="73"/>
      <c r="H2" s="73"/>
      <c r="I2" s="73"/>
      <c r="J2" s="73"/>
      <c r="L2" s="72" t="s">
        <v>0</v>
      </c>
      <c r="M2" s="72"/>
      <c r="N2" s="72"/>
      <c r="O2" s="72"/>
      <c r="P2" s="72"/>
      <c r="Q2" s="72"/>
    </row>
    <row r="3" spans="1:17" s="8" customFormat="1" ht="28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6"/>
      <c r="M3" s="6"/>
      <c r="N3" s="6"/>
      <c r="O3" s="6"/>
      <c r="P3" s="6"/>
      <c r="Q3" s="6"/>
    </row>
    <row r="4" spans="1:17" s="14" customFormat="1" ht="9.75" customHeight="1">
      <c r="A4" s="66" t="s">
        <v>1</v>
      </c>
      <c r="B4" s="70" t="s">
        <v>2</v>
      </c>
      <c r="C4" s="9" t="str">
        <f>"民國"&amp;C5-1911&amp;"年"</f>
        <v>民國79年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10" t="s">
        <v>62</v>
      </c>
      <c r="J4" s="11" t="s">
        <v>63</v>
      </c>
      <c r="K4" s="12"/>
      <c r="L4" s="13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68" t="s">
        <v>3</v>
      </c>
    </row>
    <row r="5" spans="1:17" s="14" customFormat="1" ht="9.75" customHeight="1">
      <c r="A5" s="67"/>
      <c r="B5" s="71"/>
      <c r="C5" s="15">
        <f>D5-1</f>
        <v>1990</v>
      </c>
      <c r="D5" s="15">
        <v>1991</v>
      </c>
      <c r="E5" s="15">
        <v>1992</v>
      </c>
      <c r="F5" s="15">
        <v>1993</v>
      </c>
      <c r="G5" s="15">
        <v>1994</v>
      </c>
      <c r="H5" s="16">
        <v>1995</v>
      </c>
      <c r="I5" s="17">
        <v>1996</v>
      </c>
      <c r="J5" s="18">
        <v>1997</v>
      </c>
      <c r="K5" s="12"/>
      <c r="L5" s="19">
        <v>1998</v>
      </c>
      <c r="M5" s="15">
        <v>1999</v>
      </c>
      <c r="N5" s="15">
        <v>2000</v>
      </c>
      <c r="O5" s="15">
        <v>2001</v>
      </c>
      <c r="P5" s="20">
        <v>2002</v>
      </c>
      <c r="Q5" s="69"/>
    </row>
    <row r="6" spans="1:17" s="14" customFormat="1" ht="9" customHeight="1">
      <c r="A6" s="21"/>
      <c r="B6" s="22"/>
      <c r="C6" s="23"/>
      <c r="D6" s="23"/>
      <c r="E6" s="23"/>
      <c r="F6" s="23"/>
      <c r="G6" s="23"/>
      <c r="H6" s="23"/>
      <c r="I6" s="23"/>
      <c r="J6" s="23"/>
      <c r="K6" s="12"/>
      <c r="L6" s="24"/>
      <c r="M6" s="25"/>
      <c r="N6" s="23"/>
      <c r="O6" s="25"/>
      <c r="P6" s="26"/>
      <c r="Q6" s="27"/>
    </row>
    <row r="7" spans="1:17" s="14" customFormat="1" ht="11.25" customHeight="1">
      <c r="A7" s="28" t="s">
        <v>4</v>
      </c>
      <c r="B7" s="29" t="s">
        <v>5</v>
      </c>
      <c r="C7" s="30">
        <v>3362600</v>
      </c>
      <c r="D7" s="30">
        <v>4298900</v>
      </c>
      <c r="E7" s="30">
        <v>5732900</v>
      </c>
      <c r="F7" s="30">
        <v>4333400</v>
      </c>
      <c r="G7" s="30">
        <v>4477300</v>
      </c>
      <c r="H7" s="30">
        <v>9960000</v>
      </c>
      <c r="I7" s="30">
        <v>6202700</v>
      </c>
      <c r="J7" s="31">
        <v>4388300</v>
      </c>
      <c r="K7" s="32"/>
      <c r="L7" s="33">
        <v>3473700</v>
      </c>
      <c r="M7" s="34">
        <v>4561200</v>
      </c>
      <c r="N7" s="34">
        <v>4470000</v>
      </c>
      <c r="O7" s="34">
        <v>4972700</v>
      </c>
      <c r="P7" s="35">
        <v>5608500</v>
      </c>
      <c r="Q7" s="36" t="s">
        <v>6</v>
      </c>
    </row>
    <row r="8" spans="1:17" s="14" customFormat="1" ht="9" customHeight="1">
      <c r="A8" s="28"/>
      <c r="B8" s="29"/>
      <c r="C8" s="30"/>
      <c r="D8" s="30"/>
      <c r="E8" s="30"/>
      <c r="F8" s="30"/>
      <c r="G8" s="30"/>
      <c r="H8" s="30"/>
      <c r="I8" s="30"/>
      <c r="J8" s="31"/>
      <c r="K8" s="32"/>
      <c r="L8" s="33"/>
      <c r="M8" s="34"/>
      <c r="N8" s="34"/>
      <c r="O8" s="34"/>
      <c r="P8" s="35"/>
      <c r="Q8" s="36"/>
    </row>
    <row r="9" spans="1:17" s="14" customFormat="1" ht="11.25" customHeight="1">
      <c r="A9" s="28" t="s">
        <v>7</v>
      </c>
      <c r="B9" s="29" t="s">
        <v>5</v>
      </c>
      <c r="C9" s="30">
        <v>276638050</v>
      </c>
      <c r="D9" s="30">
        <v>29443750</v>
      </c>
      <c r="E9" s="30">
        <v>35882600</v>
      </c>
      <c r="F9" s="30">
        <v>34478550</v>
      </c>
      <c r="G9" s="30">
        <v>36096350</v>
      </c>
      <c r="H9" s="30">
        <v>44174500</v>
      </c>
      <c r="I9" s="30">
        <v>41230500</v>
      </c>
      <c r="J9" s="31">
        <v>46696650</v>
      </c>
      <c r="K9" s="32"/>
      <c r="L9" s="33">
        <v>40355750</v>
      </c>
      <c r="M9" s="34">
        <v>38449950</v>
      </c>
      <c r="N9" s="34">
        <v>34818700</v>
      </c>
      <c r="O9" s="34">
        <v>30535250</v>
      </c>
      <c r="P9" s="35">
        <v>25989000</v>
      </c>
      <c r="Q9" s="36" t="s">
        <v>8</v>
      </c>
    </row>
    <row r="10" spans="1:17" s="14" customFormat="1" ht="11.25" customHeight="1" hidden="1">
      <c r="A10" s="28" t="s">
        <v>9</v>
      </c>
      <c r="B10" s="29" t="s">
        <v>5</v>
      </c>
      <c r="C10" s="30">
        <v>45017800</v>
      </c>
      <c r="D10" s="30">
        <v>32601850</v>
      </c>
      <c r="E10" s="30">
        <v>32805700</v>
      </c>
      <c r="F10" s="30">
        <v>22021100</v>
      </c>
      <c r="G10" s="30">
        <v>13691050</v>
      </c>
      <c r="H10" s="30">
        <v>21564700</v>
      </c>
      <c r="I10" s="30">
        <v>24670300</v>
      </c>
      <c r="J10" s="31">
        <v>20457250</v>
      </c>
      <c r="K10" s="32"/>
      <c r="L10" s="33">
        <v>12302950</v>
      </c>
      <c r="M10" s="34">
        <v>21151950</v>
      </c>
      <c r="N10" s="34"/>
      <c r="O10" s="34"/>
      <c r="P10" s="35"/>
      <c r="Q10" s="36" t="s">
        <v>10</v>
      </c>
    </row>
    <row r="11" spans="1:17" s="14" customFormat="1" ht="11.25" customHeight="1" hidden="1">
      <c r="A11" s="37"/>
      <c r="B11" s="29"/>
      <c r="C11" s="30"/>
      <c r="D11" s="30"/>
      <c r="E11" s="30"/>
      <c r="F11" s="30"/>
      <c r="G11" s="30"/>
      <c r="H11" s="30"/>
      <c r="I11" s="30"/>
      <c r="J11" s="31"/>
      <c r="K11" s="32"/>
      <c r="L11" s="33"/>
      <c r="M11" s="34"/>
      <c r="N11" s="34"/>
      <c r="O11" s="34"/>
      <c r="P11" s="35"/>
      <c r="Q11" s="38"/>
    </row>
    <row r="12" spans="1:17" s="14" customFormat="1" ht="11.25" customHeight="1" hidden="1">
      <c r="A12" s="28" t="s">
        <v>11</v>
      </c>
      <c r="B12" s="29" t="s">
        <v>5</v>
      </c>
      <c r="C12" s="30">
        <v>221620</v>
      </c>
      <c r="D12" s="30">
        <v>54300</v>
      </c>
      <c r="E12" s="30">
        <v>54310</v>
      </c>
      <c r="F12" s="30">
        <v>54310</v>
      </c>
      <c r="G12" s="30">
        <v>98030</v>
      </c>
      <c r="H12" s="30">
        <v>113350</v>
      </c>
      <c r="I12" s="30">
        <v>33640</v>
      </c>
      <c r="J12" s="31">
        <v>36720</v>
      </c>
      <c r="K12" s="32"/>
      <c r="L12" s="33">
        <v>0</v>
      </c>
      <c r="M12" s="39">
        <v>0</v>
      </c>
      <c r="N12" s="39"/>
      <c r="O12" s="39"/>
      <c r="P12" s="40"/>
      <c r="Q12" s="36" t="s">
        <v>12</v>
      </c>
    </row>
    <row r="13" spans="1:17" s="14" customFormat="1" ht="11.25" customHeight="1" hidden="1">
      <c r="A13" s="41"/>
      <c r="B13" s="29"/>
      <c r="C13" s="30"/>
      <c r="D13" s="30"/>
      <c r="E13" s="30"/>
      <c r="F13" s="30"/>
      <c r="G13" s="30"/>
      <c r="H13" s="30"/>
      <c r="I13" s="30"/>
      <c r="J13" s="31"/>
      <c r="K13" s="32"/>
      <c r="L13" s="33"/>
      <c r="M13" s="34"/>
      <c r="N13" s="34"/>
      <c r="O13" s="34"/>
      <c r="P13" s="35"/>
      <c r="Q13" s="38"/>
    </row>
    <row r="14" spans="1:17" s="14" customFormat="1" ht="9" customHeight="1">
      <c r="A14" s="41"/>
      <c r="B14" s="29"/>
      <c r="C14" s="30"/>
      <c r="D14" s="30"/>
      <c r="E14" s="30"/>
      <c r="F14" s="30"/>
      <c r="G14" s="30"/>
      <c r="H14" s="30"/>
      <c r="I14" s="30"/>
      <c r="J14" s="31"/>
      <c r="K14" s="32"/>
      <c r="L14" s="33"/>
      <c r="M14" s="34"/>
      <c r="N14" s="34"/>
      <c r="O14" s="34"/>
      <c r="P14" s="35"/>
      <c r="Q14" s="38"/>
    </row>
    <row r="15" spans="1:17" s="14" customFormat="1" ht="11.25" customHeight="1">
      <c r="A15" s="37" t="s">
        <v>13</v>
      </c>
      <c r="B15" s="29" t="s">
        <v>5</v>
      </c>
      <c r="C15" s="30">
        <v>2309000</v>
      </c>
      <c r="D15" s="30">
        <v>852500</v>
      </c>
      <c r="E15" s="30">
        <v>1147000</v>
      </c>
      <c r="F15" s="30">
        <v>1285500</v>
      </c>
      <c r="G15" s="30">
        <v>1142200</v>
      </c>
      <c r="H15" s="30">
        <v>1068600</v>
      </c>
      <c r="I15" s="30">
        <v>905000</v>
      </c>
      <c r="J15" s="31">
        <v>917000</v>
      </c>
      <c r="K15" s="32"/>
      <c r="L15" s="33">
        <v>1014000</v>
      </c>
      <c r="M15" s="34">
        <v>1523000</v>
      </c>
      <c r="N15" s="34">
        <v>2410000</v>
      </c>
      <c r="O15" s="34">
        <v>1762000</v>
      </c>
      <c r="P15" s="35">
        <v>2135500</v>
      </c>
      <c r="Q15" s="36" t="s">
        <v>14</v>
      </c>
    </row>
    <row r="16" spans="1:17" s="14" customFormat="1" ht="9" customHeight="1">
      <c r="A16" s="41"/>
      <c r="B16" s="29"/>
      <c r="C16" s="30"/>
      <c r="D16" s="30"/>
      <c r="E16" s="30"/>
      <c r="F16" s="30"/>
      <c r="G16" s="30"/>
      <c r="H16" s="30"/>
      <c r="I16" s="30"/>
      <c r="J16" s="31"/>
      <c r="K16" s="32"/>
      <c r="L16" s="33"/>
      <c r="M16" s="34"/>
      <c r="N16" s="34"/>
      <c r="O16" s="34"/>
      <c r="P16" s="35"/>
      <c r="Q16" s="38"/>
    </row>
    <row r="17" spans="1:17" s="42" customFormat="1" ht="11.25" customHeight="1">
      <c r="A17" s="28" t="s">
        <v>15</v>
      </c>
      <c r="B17" s="29" t="s">
        <v>5</v>
      </c>
      <c r="C17" s="30">
        <v>3675500</v>
      </c>
      <c r="D17" s="30">
        <v>17262500</v>
      </c>
      <c r="E17" s="30">
        <v>11384750</v>
      </c>
      <c r="F17" s="30">
        <v>3004000</v>
      </c>
      <c r="G17" s="30">
        <v>1486500</v>
      </c>
      <c r="H17" s="30">
        <v>2814000</v>
      </c>
      <c r="I17" s="30">
        <v>3592500</v>
      </c>
      <c r="J17" s="31">
        <v>2791500</v>
      </c>
      <c r="K17" s="32"/>
      <c r="L17" s="33">
        <v>2484000</v>
      </c>
      <c r="M17" s="34">
        <v>3146500</v>
      </c>
      <c r="N17" s="34">
        <v>8867500</v>
      </c>
      <c r="O17" s="34">
        <v>10677000</v>
      </c>
      <c r="P17" s="35">
        <v>12088500</v>
      </c>
      <c r="Q17" s="36" t="s">
        <v>16</v>
      </c>
    </row>
    <row r="18" spans="1:17" s="42" customFormat="1" ht="9" customHeight="1">
      <c r="A18" s="28"/>
      <c r="B18" s="29"/>
      <c r="C18" s="30"/>
      <c r="D18" s="30"/>
      <c r="E18" s="30"/>
      <c r="F18" s="30"/>
      <c r="G18" s="30"/>
      <c r="H18" s="30"/>
      <c r="I18" s="30"/>
      <c r="J18" s="31"/>
      <c r="K18" s="32"/>
      <c r="L18" s="33"/>
      <c r="M18" s="34"/>
      <c r="N18" s="34"/>
      <c r="O18" s="34"/>
      <c r="P18" s="35"/>
      <c r="Q18" s="36"/>
    </row>
    <row r="19" spans="1:17" s="14" customFormat="1" ht="11.25" customHeight="1">
      <c r="A19" s="28" t="s">
        <v>17</v>
      </c>
      <c r="B19" s="29" t="s">
        <v>5</v>
      </c>
      <c r="C19" s="30">
        <v>23822500</v>
      </c>
      <c r="D19" s="30">
        <v>19762500</v>
      </c>
      <c r="E19" s="30">
        <v>34252000</v>
      </c>
      <c r="F19" s="30">
        <v>32105500</v>
      </c>
      <c r="G19" s="30">
        <v>30312000</v>
      </c>
      <c r="H19" s="30">
        <v>28395000</v>
      </c>
      <c r="I19" s="30">
        <v>43874500</v>
      </c>
      <c r="J19" s="31">
        <v>25298000</v>
      </c>
      <c r="K19" s="32"/>
      <c r="L19" s="33">
        <v>21419000</v>
      </c>
      <c r="M19" s="34">
        <v>24786500</v>
      </c>
      <c r="N19" s="34">
        <v>30920500</v>
      </c>
      <c r="O19" s="34">
        <v>22408000</v>
      </c>
      <c r="P19" s="35">
        <v>27851500</v>
      </c>
      <c r="Q19" s="43" t="s">
        <v>18</v>
      </c>
    </row>
    <row r="20" spans="1:17" s="42" customFormat="1" ht="9" customHeight="1">
      <c r="A20" s="28"/>
      <c r="B20" s="29"/>
      <c r="C20" s="30"/>
      <c r="D20" s="30"/>
      <c r="E20" s="30"/>
      <c r="F20" s="30"/>
      <c r="G20" s="30"/>
      <c r="H20" s="30"/>
      <c r="I20" s="30"/>
      <c r="J20" s="31"/>
      <c r="K20" s="32"/>
      <c r="L20" s="33"/>
      <c r="M20" s="34"/>
      <c r="N20" s="34"/>
      <c r="O20" s="34"/>
      <c r="P20" s="35"/>
      <c r="Q20" s="36"/>
    </row>
    <row r="21" spans="1:17" s="14" customFormat="1" ht="11.25" customHeight="1">
      <c r="A21" s="28" t="s">
        <v>19</v>
      </c>
      <c r="B21" s="29" t="s">
        <v>5</v>
      </c>
      <c r="C21" s="30">
        <v>1179550</v>
      </c>
      <c r="D21" s="30">
        <v>1505950</v>
      </c>
      <c r="E21" s="30">
        <v>1847750</v>
      </c>
      <c r="F21" s="30">
        <v>1313550</v>
      </c>
      <c r="G21" s="30">
        <v>1480100</v>
      </c>
      <c r="H21" s="30">
        <v>1526600</v>
      </c>
      <c r="I21" s="30">
        <v>1759630</v>
      </c>
      <c r="J21" s="31">
        <v>855440</v>
      </c>
      <c r="K21" s="32"/>
      <c r="L21" s="33">
        <v>811100</v>
      </c>
      <c r="M21" s="34">
        <v>793550</v>
      </c>
      <c r="N21" s="34">
        <v>1552200</v>
      </c>
      <c r="O21" s="34">
        <v>1433550</v>
      </c>
      <c r="P21" s="35">
        <v>1501100</v>
      </c>
      <c r="Q21" s="43" t="s">
        <v>20</v>
      </c>
    </row>
    <row r="22" spans="1:17" s="42" customFormat="1" ht="9" customHeight="1">
      <c r="A22" s="28"/>
      <c r="B22" s="29"/>
      <c r="C22" s="30"/>
      <c r="D22" s="30"/>
      <c r="E22" s="30"/>
      <c r="F22" s="30"/>
      <c r="G22" s="30"/>
      <c r="H22" s="30"/>
      <c r="I22" s="30"/>
      <c r="J22" s="31"/>
      <c r="K22" s="32"/>
      <c r="L22" s="33"/>
      <c r="M22" s="34"/>
      <c r="N22" s="34"/>
      <c r="O22" s="34"/>
      <c r="P22" s="35"/>
      <c r="Q22" s="36"/>
    </row>
    <row r="23" spans="1:17" s="14" customFormat="1" ht="11.25" customHeight="1">
      <c r="A23" s="28" t="s">
        <v>21</v>
      </c>
      <c r="B23" s="29" t="s">
        <v>5</v>
      </c>
      <c r="C23" s="30">
        <v>4601900</v>
      </c>
      <c r="D23" s="30">
        <v>9380800</v>
      </c>
      <c r="E23" s="30">
        <v>3751400</v>
      </c>
      <c r="F23" s="30">
        <v>7279300</v>
      </c>
      <c r="G23" s="30">
        <v>7225800</v>
      </c>
      <c r="H23" s="30">
        <v>10824300</v>
      </c>
      <c r="I23" s="30">
        <v>7655100</v>
      </c>
      <c r="J23" s="31">
        <v>2357200</v>
      </c>
      <c r="K23" s="32"/>
      <c r="L23" s="33">
        <v>2071300</v>
      </c>
      <c r="M23" s="34">
        <v>1973300</v>
      </c>
      <c r="N23" s="34">
        <v>1627500</v>
      </c>
      <c r="O23" s="34">
        <v>4216000</v>
      </c>
      <c r="P23" s="35">
        <v>7000700</v>
      </c>
      <c r="Q23" s="43" t="s">
        <v>22</v>
      </c>
    </row>
    <row r="24" spans="1:17" s="14" customFormat="1" ht="9" customHeight="1" hidden="1">
      <c r="A24" s="28"/>
      <c r="B24" s="29"/>
      <c r="C24" s="30">
        <v>1331800</v>
      </c>
      <c r="D24" s="30">
        <v>1112250</v>
      </c>
      <c r="E24" s="30">
        <v>681250</v>
      </c>
      <c r="F24" s="30">
        <v>790750</v>
      </c>
      <c r="G24" s="30">
        <v>496250</v>
      </c>
      <c r="H24" s="30">
        <v>400500</v>
      </c>
      <c r="I24" s="30">
        <v>836750</v>
      </c>
      <c r="J24" s="31">
        <v>1556500</v>
      </c>
      <c r="K24" s="32"/>
      <c r="L24" s="33">
        <v>837250</v>
      </c>
      <c r="M24" s="34">
        <v>0</v>
      </c>
      <c r="N24" s="34"/>
      <c r="O24" s="34"/>
      <c r="P24" s="35"/>
      <c r="Q24" s="43"/>
    </row>
    <row r="25" spans="1:17" s="14" customFormat="1" ht="9" customHeight="1">
      <c r="A25" s="28"/>
      <c r="B25" s="29"/>
      <c r="C25" s="30"/>
      <c r="D25" s="30"/>
      <c r="E25" s="30"/>
      <c r="F25" s="30"/>
      <c r="G25" s="30"/>
      <c r="H25" s="30"/>
      <c r="I25" s="30"/>
      <c r="J25" s="31"/>
      <c r="K25" s="32"/>
      <c r="L25" s="33"/>
      <c r="M25" s="34"/>
      <c r="N25" s="34"/>
      <c r="O25" s="34"/>
      <c r="P25" s="35"/>
      <c r="Q25" s="43"/>
    </row>
    <row r="26" spans="1:17" s="14" customFormat="1" ht="11.25" customHeight="1">
      <c r="A26" s="28" t="s">
        <v>23</v>
      </c>
      <c r="B26" s="29" t="s">
        <v>5</v>
      </c>
      <c r="C26" s="34">
        <f aca="true" t="shared" si="0" ref="C26:J26">C10+C24</f>
        <v>46349600</v>
      </c>
      <c r="D26" s="34">
        <f t="shared" si="0"/>
        <v>33714100</v>
      </c>
      <c r="E26" s="34">
        <f t="shared" si="0"/>
        <v>33486950</v>
      </c>
      <c r="F26" s="34">
        <f t="shared" si="0"/>
        <v>22811850</v>
      </c>
      <c r="G26" s="34">
        <f t="shared" si="0"/>
        <v>14187300</v>
      </c>
      <c r="H26" s="34">
        <f t="shared" si="0"/>
        <v>21965200</v>
      </c>
      <c r="I26" s="34">
        <f t="shared" si="0"/>
        <v>25507050</v>
      </c>
      <c r="J26" s="34">
        <f t="shared" si="0"/>
        <v>22013750</v>
      </c>
      <c r="K26" s="32"/>
      <c r="L26" s="34">
        <f>L10+L24</f>
        <v>13140200</v>
      </c>
      <c r="M26" s="34">
        <f>M10+M24</f>
        <v>21151950</v>
      </c>
      <c r="N26" s="34">
        <v>33113000</v>
      </c>
      <c r="O26" s="34">
        <v>24827600</v>
      </c>
      <c r="P26" s="35">
        <v>21147300</v>
      </c>
      <c r="Q26" s="43" t="s">
        <v>24</v>
      </c>
    </row>
    <row r="27" spans="1:17" s="14" customFormat="1" ht="9" customHeight="1">
      <c r="A27" s="28"/>
      <c r="B27" s="29"/>
      <c r="C27" s="34"/>
      <c r="D27" s="34"/>
      <c r="E27" s="34"/>
      <c r="F27" s="34"/>
      <c r="G27" s="34"/>
      <c r="H27" s="34"/>
      <c r="I27" s="34"/>
      <c r="J27" s="34"/>
      <c r="K27" s="32"/>
      <c r="L27" s="34"/>
      <c r="M27" s="34"/>
      <c r="N27" s="34"/>
      <c r="O27" s="34"/>
      <c r="P27" s="35"/>
      <c r="Q27" s="43"/>
    </row>
    <row r="28" spans="1:17" s="14" customFormat="1" ht="11.25" customHeight="1">
      <c r="A28" s="28" t="s">
        <v>25</v>
      </c>
      <c r="B28" s="29" t="s">
        <v>5</v>
      </c>
      <c r="C28" s="30">
        <v>629750</v>
      </c>
      <c r="D28" s="30">
        <v>999800</v>
      </c>
      <c r="E28" s="30">
        <v>577250</v>
      </c>
      <c r="F28" s="30">
        <v>865750</v>
      </c>
      <c r="G28" s="30">
        <v>612750</v>
      </c>
      <c r="H28" s="30">
        <v>679500</v>
      </c>
      <c r="I28" s="30">
        <v>548750</v>
      </c>
      <c r="J28" s="31">
        <v>728000</v>
      </c>
      <c r="K28" s="32"/>
      <c r="L28" s="33">
        <v>2939500</v>
      </c>
      <c r="M28" s="34">
        <v>3886775</v>
      </c>
      <c r="N28" s="34">
        <v>4445500</v>
      </c>
      <c r="O28" s="34">
        <v>4039250</v>
      </c>
      <c r="P28" s="35">
        <v>2349250</v>
      </c>
      <c r="Q28" s="43" t="s">
        <v>26</v>
      </c>
    </row>
    <row r="29" spans="1:17" s="14" customFormat="1" ht="9" customHeight="1">
      <c r="A29" s="28"/>
      <c r="B29" s="29"/>
      <c r="C29" s="30"/>
      <c r="D29" s="30"/>
      <c r="E29" s="30"/>
      <c r="F29" s="30"/>
      <c r="G29" s="30"/>
      <c r="H29" s="30"/>
      <c r="I29" s="30"/>
      <c r="J29" s="31"/>
      <c r="K29" s="32"/>
      <c r="L29" s="33"/>
      <c r="M29" s="34"/>
      <c r="N29" s="34"/>
      <c r="O29" s="34"/>
      <c r="P29" s="35"/>
      <c r="Q29" s="43"/>
    </row>
    <row r="30" spans="1:17" s="14" customFormat="1" ht="11.25" customHeight="1">
      <c r="A30" s="28" t="s">
        <v>27</v>
      </c>
      <c r="B30" s="29" t="s">
        <v>5</v>
      </c>
      <c r="C30" s="30">
        <v>1004000</v>
      </c>
      <c r="D30" s="30">
        <v>887050</v>
      </c>
      <c r="E30" s="30">
        <v>643000</v>
      </c>
      <c r="F30" s="30">
        <v>638000</v>
      </c>
      <c r="G30" s="30">
        <v>502500</v>
      </c>
      <c r="H30" s="30">
        <v>1722750</v>
      </c>
      <c r="I30" s="30">
        <v>206750</v>
      </c>
      <c r="J30" s="31">
        <v>703750</v>
      </c>
      <c r="K30" s="32"/>
      <c r="L30" s="33">
        <v>407750</v>
      </c>
      <c r="M30" s="31" t="s">
        <v>28</v>
      </c>
      <c r="N30" s="34">
        <v>325500</v>
      </c>
      <c r="O30" s="34">
        <v>749500</v>
      </c>
      <c r="P30" s="35">
        <v>664500</v>
      </c>
      <c r="Q30" s="43" t="s">
        <v>29</v>
      </c>
    </row>
    <row r="31" spans="1:17" s="14" customFormat="1" ht="9" customHeight="1">
      <c r="A31" s="28"/>
      <c r="B31" s="29"/>
      <c r="C31" s="30"/>
      <c r="D31" s="30"/>
      <c r="E31" s="30"/>
      <c r="F31" s="30"/>
      <c r="G31" s="30"/>
      <c r="H31" s="30"/>
      <c r="I31" s="30"/>
      <c r="J31" s="31"/>
      <c r="K31" s="32"/>
      <c r="L31" s="33"/>
      <c r="M31" s="34"/>
      <c r="N31" s="34"/>
      <c r="O31" s="34"/>
      <c r="P31" s="35"/>
      <c r="Q31" s="43"/>
    </row>
    <row r="32" spans="1:17" s="14" customFormat="1" ht="11.25" customHeight="1">
      <c r="A32" s="28" t="s">
        <v>30</v>
      </c>
      <c r="B32" s="29" t="s">
        <v>5</v>
      </c>
      <c r="C32" s="30">
        <v>5741880</v>
      </c>
      <c r="D32" s="30">
        <v>4654180</v>
      </c>
      <c r="E32" s="30">
        <v>3686805</v>
      </c>
      <c r="F32" s="30">
        <v>4206210</v>
      </c>
      <c r="G32" s="30">
        <v>4121085</v>
      </c>
      <c r="H32" s="30">
        <v>5464295</v>
      </c>
      <c r="I32" s="30">
        <v>5760990</v>
      </c>
      <c r="J32" s="31">
        <v>2122560</v>
      </c>
      <c r="K32" s="32"/>
      <c r="L32" s="33">
        <v>1804170</v>
      </c>
      <c r="M32" s="34">
        <v>633963</v>
      </c>
      <c r="N32" s="34">
        <v>937100</v>
      </c>
      <c r="O32" s="34">
        <v>1580050</v>
      </c>
      <c r="P32" s="35">
        <v>2048850</v>
      </c>
      <c r="Q32" s="43" t="s">
        <v>31</v>
      </c>
    </row>
    <row r="33" spans="1:17" s="14" customFormat="1" ht="9" customHeight="1">
      <c r="A33" s="28"/>
      <c r="B33" s="29"/>
      <c r="C33" s="30"/>
      <c r="D33" s="30"/>
      <c r="E33" s="30"/>
      <c r="F33" s="30"/>
      <c r="G33" s="30"/>
      <c r="H33" s="30"/>
      <c r="I33" s="30"/>
      <c r="J33" s="31"/>
      <c r="K33" s="32"/>
      <c r="L33" s="33"/>
      <c r="M33" s="34"/>
      <c r="N33" s="34"/>
      <c r="O33" s="34"/>
      <c r="P33" s="35"/>
      <c r="Q33" s="43"/>
    </row>
    <row r="34" spans="1:17" s="14" customFormat="1" ht="11.25" customHeight="1">
      <c r="A34" s="28" t="s">
        <v>32</v>
      </c>
      <c r="B34" s="29" t="s">
        <v>5</v>
      </c>
      <c r="C34" s="30">
        <v>125000</v>
      </c>
      <c r="D34" s="30">
        <v>25000</v>
      </c>
      <c r="E34" s="30" t="s">
        <v>28</v>
      </c>
      <c r="F34" s="30" t="s">
        <v>28</v>
      </c>
      <c r="G34" s="30" t="s">
        <v>28</v>
      </c>
      <c r="H34" s="30" t="s">
        <v>28</v>
      </c>
      <c r="I34" s="30" t="s">
        <v>28</v>
      </c>
      <c r="J34" s="31" t="s">
        <v>28</v>
      </c>
      <c r="K34" s="32"/>
      <c r="L34" s="31" t="s">
        <v>28</v>
      </c>
      <c r="M34" s="31" t="s">
        <v>28</v>
      </c>
      <c r="N34" s="31" t="s">
        <v>28</v>
      </c>
      <c r="O34" s="31" t="s">
        <v>69</v>
      </c>
      <c r="P34" s="44" t="s">
        <v>69</v>
      </c>
      <c r="Q34" s="43" t="s">
        <v>33</v>
      </c>
    </row>
    <row r="35" spans="1:17" s="14" customFormat="1" ht="9" customHeight="1">
      <c r="A35" s="28"/>
      <c r="B35" s="29"/>
      <c r="C35" s="30"/>
      <c r="D35" s="30"/>
      <c r="E35" s="30"/>
      <c r="F35" s="30"/>
      <c r="G35" s="30"/>
      <c r="H35" s="30"/>
      <c r="I35" s="30"/>
      <c r="J35" s="31"/>
      <c r="K35" s="32"/>
      <c r="L35" s="31"/>
      <c r="M35" s="31"/>
      <c r="N35" s="45"/>
      <c r="O35" s="45"/>
      <c r="P35" s="46"/>
      <c r="Q35" s="43"/>
    </row>
    <row r="36" spans="1:17" s="14" customFormat="1" ht="11.25" customHeight="1">
      <c r="A36" s="28" t="s">
        <v>34</v>
      </c>
      <c r="B36" s="29" t="s">
        <v>5</v>
      </c>
      <c r="C36" s="30">
        <v>2960</v>
      </c>
      <c r="D36" s="30">
        <v>3570</v>
      </c>
      <c r="E36" s="30">
        <v>3430</v>
      </c>
      <c r="F36" s="30">
        <v>5300</v>
      </c>
      <c r="G36" s="30">
        <v>3120</v>
      </c>
      <c r="H36" s="30">
        <v>4610</v>
      </c>
      <c r="I36" s="30">
        <v>3680</v>
      </c>
      <c r="J36" s="31" t="s">
        <v>28</v>
      </c>
      <c r="K36" s="32"/>
      <c r="L36" s="31" t="s">
        <v>28</v>
      </c>
      <c r="M36" s="31" t="s">
        <v>28</v>
      </c>
      <c r="N36" s="31" t="s">
        <v>28</v>
      </c>
      <c r="O36" s="31">
        <v>2000</v>
      </c>
      <c r="P36" s="44">
        <v>8320</v>
      </c>
      <c r="Q36" s="43" t="s">
        <v>35</v>
      </c>
    </row>
    <row r="37" spans="1:17" s="14" customFormat="1" ht="9" customHeight="1">
      <c r="A37" s="28"/>
      <c r="B37" s="29"/>
      <c r="C37" s="30"/>
      <c r="D37" s="30"/>
      <c r="E37" s="30"/>
      <c r="F37" s="30"/>
      <c r="G37" s="30"/>
      <c r="H37" s="30"/>
      <c r="I37" s="30"/>
      <c r="J37" s="31"/>
      <c r="K37" s="32"/>
      <c r="L37" s="31"/>
      <c r="M37" s="31"/>
      <c r="N37" s="31"/>
      <c r="O37" s="31"/>
      <c r="P37" s="44"/>
      <c r="Q37" s="43"/>
    </row>
    <row r="38" spans="1:17" s="14" customFormat="1" ht="11.25" customHeight="1">
      <c r="A38" s="28" t="s">
        <v>36</v>
      </c>
      <c r="B38" s="29" t="s">
        <v>5</v>
      </c>
      <c r="C38" s="30">
        <v>26430</v>
      </c>
      <c r="D38" s="30">
        <v>18940</v>
      </c>
      <c r="E38" s="30">
        <v>23470</v>
      </c>
      <c r="F38" s="30">
        <v>14530</v>
      </c>
      <c r="G38" s="30">
        <v>21520</v>
      </c>
      <c r="H38" s="30">
        <v>13190</v>
      </c>
      <c r="I38" s="30">
        <v>11710</v>
      </c>
      <c r="J38" s="31">
        <v>9950</v>
      </c>
      <c r="K38" s="32"/>
      <c r="L38" s="33">
        <v>13110</v>
      </c>
      <c r="M38" s="34">
        <v>13830</v>
      </c>
      <c r="N38" s="34">
        <v>8500</v>
      </c>
      <c r="O38" s="34">
        <v>9400</v>
      </c>
      <c r="P38" s="35">
        <v>8920</v>
      </c>
      <c r="Q38" s="43" t="s">
        <v>37</v>
      </c>
    </row>
    <row r="39" spans="1:17" s="14" customFormat="1" ht="9" customHeight="1">
      <c r="A39" s="28"/>
      <c r="B39" s="29"/>
      <c r="C39" s="30"/>
      <c r="D39" s="30"/>
      <c r="E39" s="30"/>
      <c r="F39" s="30"/>
      <c r="G39" s="30"/>
      <c r="H39" s="30"/>
      <c r="I39" s="30"/>
      <c r="J39" s="31"/>
      <c r="K39" s="32"/>
      <c r="L39" s="33"/>
      <c r="M39" s="34"/>
      <c r="N39" s="34"/>
      <c r="O39" s="34"/>
      <c r="P39" s="35"/>
      <c r="Q39" s="43"/>
    </row>
    <row r="40" spans="1:17" s="14" customFormat="1" ht="11.25" customHeight="1">
      <c r="A40" s="28" t="s">
        <v>38</v>
      </c>
      <c r="B40" s="47" t="s">
        <v>39</v>
      </c>
      <c r="C40" s="30">
        <v>27903060</v>
      </c>
      <c r="D40" s="30">
        <v>27126530</v>
      </c>
      <c r="E40" s="30">
        <v>29088770</v>
      </c>
      <c r="F40" s="30">
        <v>28868710</v>
      </c>
      <c r="G40" s="30">
        <v>29342010</v>
      </c>
      <c r="H40" s="30">
        <v>30839640</v>
      </c>
      <c r="I40" s="30">
        <v>32401770</v>
      </c>
      <c r="J40" s="31">
        <v>13020290</v>
      </c>
      <c r="K40" s="32"/>
      <c r="L40" s="33">
        <v>8112540</v>
      </c>
      <c r="M40" s="34">
        <v>13172490</v>
      </c>
      <c r="N40" s="34">
        <v>9850040</v>
      </c>
      <c r="O40" s="34">
        <v>53220</v>
      </c>
      <c r="P40" s="35">
        <v>12320940</v>
      </c>
      <c r="Q40" s="48" t="s">
        <v>40</v>
      </c>
    </row>
    <row r="41" spans="1:17" s="14" customFormat="1" ht="9" customHeight="1">
      <c r="A41" s="28"/>
      <c r="B41" s="47"/>
      <c r="C41" s="30"/>
      <c r="D41" s="30"/>
      <c r="E41" s="30"/>
      <c r="F41" s="30"/>
      <c r="G41" s="30"/>
      <c r="H41" s="30"/>
      <c r="I41" s="30"/>
      <c r="J41" s="31"/>
      <c r="K41" s="32"/>
      <c r="L41" s="33"/>
      <c r="M41" s="34"/>
      <c r="N41" s="34"/>
      <c r="O41" s="34"/>
      <c r="P41" s="35"/>
      <c r="Q41" s="48"/>
    </row>
    <row r="42" spans="1:17" s="14" customFormat="1" ht="11.25" customHeight="1">
      <c r="A42" s="49" t="s">
        <v>41</v>
      </c>
      <c r="B42" s="47" t="s">
        <v>39</v>
      </c>
      <c r="C42" s="30" t="s">
        <v>28</v>
      </c>
      <c r="D42" s="30" t="s">
        <v>28</v>
      </c>
      <c r="E42" s="30" t="s">
        <v>28</v>
      </c>
      <c r="F42" s="30" t="s">
        <v>28</v>
      </c>
      <c r="G42" s="30" t="s">
        <v>28</v>
      </c>
      <c r="H42" s="30" t="s">
        <v>28</v>
      </c>
      <c r="I42" s="30" t="s">
        <v>28</v>
      </c>
      <c r="J42" s="31">
        <v>3237730</v>
      </c>
      <c r="K42" s="32"/>
      <c r="L42" s="33">
        <v>2523720</v>
      </c>
      <c r="M42" s="34">
        <v>7717307</v>
      </c>
      <c r="N42" s="34">
        <v>7349830</v>
      </c>
      <c r="O42" s="34">
        <v>9870510</v>
      </c>
      <c r="P42" s="35">
        <v>4673230</v>
      </c>
      <c r="Q42" s="50" t="s">
        <v>42</v>
      </c>
    </row>
    <row r="43" spans="1:17" s="14" customFormat="1" ht="9" customHeight="1">
      <c r="A43" s="49"/>
      <c r="B43" s="47"/>
      <c r="C43" s="30"/>
      <c r="D43" s="30"/>
      <c r="E43" s="30"/>
      <c r="F43" s="30"/>
      <c r="G43" s="30"/>
      <c r="H43" s="30"/>
      <c r="I43" s="30"/>
      <c r="J43" s="31"/>
      <c r="K43" s="32"/>
      <c r="L43" s="33"/>
      <c r="M43" s="34"/>
      <c r="N43" s="34"/>
      <c r="O43" s="34"/>
      <c r="P43" s="35"/>
      <c r="Q43" s="50"/>
    </row>
    <row r="44" spans="1:17" s="14" customFormat="1" ht="11.25" customHeight="1">
      <c r="A44" s="28" t="s">
        <v>43</v>
      </c>
      <c r="B44" s="47" t="s">
        <v>39</v>
      </c>
      <c r="C44" s="30">
        <v>5983760</v>
      </c>
      <c r="D44" s="30">
        <v>6124340</v>
      </c>
      <c r="E44" s="30">
        <v>6779140</v>
      </c>
      <c r="F44" s="30">
        <v>6421265</v>
      </c>
      <c r="G44" s="30">
        <v>6459215</v>
      </c>
      <c r="H44" s="30">
        <v>5782605</v>
      </c>
      <c r="I44" s="30">
        <v>4599320</v>
      </c>
      <c r="J44" s="31">
        <v>3340920</v>
      </c>
      <c r="K44" s="32"/>
      <c r="L44" s="33">
        <v>2761615</v>
      </c>
      <c r="M44" s="34">
        <v>3746799</v>
      </c>
      <c r="N44" s="34">
        <v>1885525</v>
      </c>
      <c r="O44" s="34">
        <v>2477320</v>
      </c>
      <c r="P44" s="35">
        <v>2557645</v>
      </c>
      <c r="Q44" s="43" t="s">
        <v>44</v>
      </c>
    </row>
    <row r="45" spans="1:17" s="14" customFormat="1" ht="9" customHeight="1">
      <c r="A45" s="28"/>
      <c r="B45" s="47"/>
      <c r="C45" s="30"/>
      <c r="D45" s="30"/>
      <c r="E45" s="30"/>
      <c r="F45" s="30"/>
      <c r="G45" s="30"/>
      <c r="H45" s="30"/>
      <c r="I45" s="30"/>
      <c r="J45" s="31"/>
      <c r="K45" s="32"/>
      <c r="L45" s="33"/>
      <c r="M45" s="34"/>
      <c r="N45" s="34"/>
      <c r="O45" s="34"/>
      <c r="P45" s="35"/>
      <c r="Q45" s="43"/>
    </row>
    <row r="46" spans="1:17" s="14" customFormat="1" ht="11.25" customHeight="1">
      <c r="A46" s="28" t="s">
        <v>45</v>
      </c>
      <c r="B46" s="47" t="s">
        <v>39</v>
      </c>
      <c r="C46" s="30">
        <v>35150000</v>
      </c>
      <c r="D46" s="30">
        <v>35716000</v>
      </c>
      <c r="E46" s="30">
        <v>30767000</v>
      </c>
      <c r="F46" s="30">
        <v>33494000</v>
      </c>
      <c r="G46" s="30">
        <v>27390000</v>
      </c>
      <c r="H46" s="30">
        <v>45750000</v>
      </c>
      <c r="I46" s="30">
        <v>36370000</v>
      </c>
      <c r="J46" s="31">
        <v>42570000</v>
      </c>
      <c r="K46" s="32"/>
      <c r="L46" s="33">
        <v>57348000</v>
      </c>
      <c r="M46" s="34">
        <v>83352000</v>
      </c>
      <c r="N46" s="34">
        <v>104386000</v>
      </c>
      <c r="O46" s="34">
        <v>78839000</v>
      </c>
      <c r="P46" s="35">
        <v>88659000</v>
      </c>
      <c r="Q46" s="43" t="s">
        <v>46</v>
      </c>
    </row>
    <row r="47" spans="1:17" s="14" customFormat="1" ht="9" customHeight="1">
      <c r="A47" s="28"/>
      <c r="B47" s="47"/>
      <c r="C47" s="30"/>
      <c r="D47" s="30"/>
      <c r="E47" s="30"/>
      <c r="F47" s="30"/>
      <c r="G47" s="30"/>
      <c r="H47" s="30"/>
      <c r="I47" s="30"/>
      <c r="J47" s="31"/>
      <c r="K47" s="32"/>
      <c r="L47" s="33"/>
      <c r="M47" s="34"/>
      <c r="N47" s="34"/>
      <c r="O47" s="34"/>
      <c r="P47" s="35"/>
      <c r="Q47" s="43"/>
    </row>
    <row r="48" spans="1:17" s="14" customFormat="1" ht="11.25" customHeight="1">
      <c r="A48" s="49" t="s">
        <v>47</v>
      </c>
      <c r="B48" s="47" t="s">
        <v>39</v>
      </c>
      <c r="C48" s="14">
        <v>28366860</v>
      </c>
      <c r="D48" s="30">
        <v>34460150</v>
      </c>
      <c r="E48" s="30">
        <v>25928155</v>
      </c>
      <c r="F48" s="30">
        <v>38381155</v>
      </c>
      <c r="G48" s="30">
        <v>55751975</v>
      </c>
      <c r="H48" s="30">
        <v>70713415</v>
      </c>
      <c r="I48" s="30">
        <v>63001850</v>
      </c>
      <c r="J48" s="30">
        <v>48431360</v>
      </c>
      <c r="L48" s="30">
        <v>38278000</v>
      </c>
      <c r="M48" s="30">
        <v>56060000</v>
      </c>
      <c r="N48" s="31">
        <v>60047700</v>
      </c>
      <c r="O48" s="31">
        <v>45850910</v>
      </c>
      <c r="P48" s="44">
        <v>60626000</v>
      </c>
      <c r="Q48" s="43" t="s">
        <v>48</v>
      </c>
    </row>
    <row r="49" spans="1:17" s="14" customFormat="1" ht="9" customHeight="1">
      <c r="A49" s="49"/>
      <c r="B49" s="47"/>
      <c r="M49" s="12"/>
      <c r="N49" s="12"/>
      <c r="O49" s="12"/>
      <c r="P49" s="51"/>
      <c r="Q49" s="43"/>
    </row>
    <row r="50" spans="1:17" s="14" customFormat="1" ht="11.25" customHeight="1">
      <c r="A50" s="28" t="s">
        <v>49</v>
      </c>
      <c r="B50" s="47" t="s">
        <v>39</v>
      </c>
      <c r="C50" s="30">
        <v>35703000</v>
      </c>
      <c r="D50" s="30">
        <v>15126000</v>
      </c>
      <c r="E50" s="30">
        <v>21672000</v>
      </c>
      <c r="F50" s="30">
        <v>21719000</v>
      </c>
      <c r="G50" s="30">
        <v>16521000</v>
      </c>
      <c r="H50" s="30">
        <v>17288000</v>
      </c>
      <c r="I50" s="30">
        <v>23248000</v>
      </c>
      <c r="J50" s="31">
        <v>19535000</v>
      </c>
      <c r="K50" s="32"/>
      <c r="L50" s="33">
        <v>16661000</v>
      </c>
      <c r="M50" s="34">
        <v>35607000</v>
      </c>
      <c r="N50" s="34">
        <v>58843000</v>
      </c>
      <c r="O50" s="34">
        <v>56273000</v>
      </c>
      <c r="P50" s="35">
        <v>77732000</v>
      </c>
      <c r="Q50" s="43" t="s">
        <v>50</v>
      </c>
    </row>
    <row r="51" spans="1:17" s="14" customFormat="1" ht="9" customHeight="1">
      <c r="A51" s="28"/>
      <c r="B51" s="47"/>
      <c r="C51" s="30"/>
      <c r="D51" s="30"/>
      <c r="E51" s="30"/>
      <c r="F51" s="30"/>
      <c r="G51" s="30"/>
      <c r="H51" s="30"/>
      <c r="I51" s="30"/>
      <c r="J51" s="31"/>
      <c r="K51" s="32"/>
      <c r="L51" s="33"/>
      <c r="M51" s="34"/>
      <c r="N51" s="34"/>
      <c r="O51" s="34"/>
      <c r="P51" s="35"/>
      <c r="Q51" s="43"/>
    </row>
    <row r="52" spans="1:17" s="14" customFormat="1" ht="11.25" customHeight="1">
      <c r="A52" s="28" t="s">
        <v>51</v>
      </c>
      <c r="B52" s="47" t="s">
        <v>39</v>
      </c>
      <c r="C52" s="30" t="s">
        <v>28</v>
      </c>
      <c r="D52" s="30" t="s">
        <v>28</v>
      </c>
      <c r="E52" s="30">
        <v>1999000</v>
      </c>
      <c r="F52" s="30" t="s">
        <v>28</v>
      </c>
      <c r="G52" s="30" t="s">
        <v>28</v>
      </c>
      <c r="H52" s="30" t="s">
        <v>28</v>
      </c>
      <c r="I52" s="30" t="s">
        <v>28</v>
      </c>
      <c r="J52" s="31" t="s">
        <v>28</v>
      </c>
      <c r="K52" s="32"/>
      <c r="L52" s="31" t="s">
        <v>28</v>
      </c>
      <c r="M52" s="31" t="s">
        <v>28</v>
      </c>
      <c r="N52" s="31" t="s">
        <v>28</v>
      </c>
      <c r="O52" s="31" t="s">
        <v>69</v>
      </c>
      <c r="P52" s="44" t="s">
        <v>69</v>
      </c>
      <c r="Q52" s="43" t="s">
        <v>52</v>
      </c>
    </row>
    <row r="53" spans="1:17" s="14" customFormat="1" ht="9" customHeight="1">
      <c r="A53" s="28"/>
      <c r="B53" s="47"/>
      <c r="C53" s="30"/>
      <c r="D53" s="30"/>
      <c r="E53" s="30"/>
      <c r="F53" s="30"/>
      <c r="G53" s="30"/>
      <c r="H53" s="30"/>
      <c r="I53" s="30"/>
      <c r="J53" s="31"/>
      <c r="K53" s="32"/>
      <c r="L53" s="31"/>
      <c r="M53" s="31"/>
      <c r="N53" s="31"/>
      <c r="O53" s="31"/>
      <c r="P53" s="44"/>
      <c r="Q53" s="43"/>
    </row>
    <row r="54" spans="1:55" s="14" customFormat="1" ht="11.25" customHeight="1">
      <c r="A54" s="28" t="s">
        <v>70</v>
      </c>
      <c r="B54" s="47" t="s">
        <v>39</v>
      </c>
      <c r="C54" s="31">
        <v>216705</v>
      </c>
      <c r="D54" s="31">
        <v>207740</v>
      </c>
      <c r="E54" s="31">
        <v>177915</v>
      </c>
      <c r="F54" s="31">
        <v>260085</v>
      </c>
      <c r="G54" s="31">
        <v>146445</v>
      </c>
      <c r="H54" s="31">
        <v>366990</v>
      </c>
      <c r="I54" s="31">
        <v>325925</v>
      </c>
      <c r="J54" s="31">
        <v>171165</v>
      </c>
      <c r="K54" s="52"/>
      <c r="L54" s="33">
        <v>142105</v>
      </c>
      <c r="M54" s="34">
        <v>467065</v>
      </c>
      <c r="N54" s="34">
        <v>269115</v>
      </c>
      <c r="O54" s="34">
        <v>264490</v>
      </c>
      <c r="P54" s="35">
        <v>339480</v>
      </c>
      <c r="Q54" s="53" t="s">
        <v>53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4" customFormat="1" ht="9" customHeight="1">
      <c r="A55" s="28"/>
      <c r="B55" s="47"/>
      <c r="C55" s="31"/>
      <c r="D55" s="31"/>
      <c r="E55" s="31"/>
      <c r="F55" s="31"/>
      <c r="G55" s="31"/>
      <c r="H55" s="31"/>
      <c r="I55" s="31"/>
      <c r="J55" s="31"/>
      <c r="K55" s="52"/>
      <c r="L55" s="33"/>
      <c r="M55" s="34"/>
      <c r="N55" s="34"/>
      <c r="O55" s="34"/>
      <c r="P55" s="35"/>
      <c r="Q55" s="5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4" customFormat="1" ht="11.25" customHeight="1">
      <c r="A56" s="54" t="s">
        <v>71</v>
      </c>
      <c r="B56" s="47" t="s">
        <v>39</v>
      </c>
      <c r="C56" s="31" t="s">
        <v>69</v>
      </c>
      <c r="D56" s="31" t="s">
        <v>69</v>
      </c>
      <c r="E56" s="31" t="s">
        <v>69</v>
      </c>
      <c r="F56" s="31" t="s">
        <v>69</v>
      </c>
      <c r="G56" s="31" t="s">
        <v>69</v>
      </c>
      <c r="H56" s="31" t="s">
        <v>69</v>
      </c>
      <c r="I56" s="31" t="s">
        <v>69</v>
      </c>
      <c r="J56" s="31">
        <v>1425400</v>
      </c>
      <c r="K56" s="52"/>
      <c r="L56" s="33">
        <v>21022000</v>
      </c>
      <c r="M56" s="34">
        <v>27253000</v>
      </c>
      <c r="N56" s="34">
        <v>39188000</v>
      </c>
      <c r="O56" s="34">
        <v>37753000</v>
      </c>
      <c r="P56" s="35">
        <v>45487000</v>
      </c>
      <c r="Q56" s="53" t="s">
        <v>72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4" customFormat="1" ht="9" customHeight="1">
      <c r="A57" s="54"/>
      <c r="B57" s="47"/>
      <c r="C57" s="31"/>
      <c r="D57" s="31"/>
      <c r="E57" s="31"/>
      <c r="F57" s="31"/>
      <c r="G57" s="31"/>
      <c r="H57" s="31"/>
      <c r="I57" s="31"/>
      <c r="J57" s="31"/>
      <c r="K57" s="52"/>
      <c r="L57" s="33"/>
      <c r="M57" s="34"/>
      <c r="N57" s="34"/>
      <c r="O57" s="34"/>
      <c r="P57" s="35"/>
      <c r="Q57" s="5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4" customFormat="1" ht="11.25" customHeight="1">
      <c r="A58" s="54" t="s">
        <v>73</v>
      </c>
      <c r="B58" s="29" t="s">
        <v>5</v>
      </c>
      <c r="C58" s="31" t="s">
        <v>69</v>
      </c>
      <c r="D58" s="31" t="s">
        <v>69</v>
      </c>
      <c r="E58" s="31" t="s">
        <v>69</v>
      </c>
      <c r="F58" s="31" t="s">
        <v>69</v>
      </c>
      <c r="G58" s="31" t="s">
        <v>69</v>
      </c>
      <c r="H58" s="31" t="s">
        <v>69</v>
      </c>
      <c r="I58" s="31" t="s">
        <v>69</v>
      </c>
      <c r="J58" s="31" t="s">
        <v>69</v>
      </c>
      <c r="K58" s="52"/>
      <c r="L58" s="33" t="s">
        <v>69</v>
      </c>
      <c r="M58" s="34">
        <v>371500</v>
      </c>
      <c r="N58" s="31" t="s">
        <v>28</v>
      </c>
      <c r="O58" s="31" t="s">
        <v>69</v>
      </c>
      <c r="P58" s="44" t="s">
        <v>69</v>
      </c>
      <c r="Q58" s="53" t="s">
        <v>74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4" customFormat="1" ht="11.25" customHeight="1">
      <c r="A59" s="54" t="s">
        <v>75</v>
      </c>
      <c r="B59" s="47"/>
      <c r="C59" s="31"/>
      <c r="D59" s="31"/>
      <c r="E59" s="31"/>
      <c r="F59" s="31"/>
      <c r="G59" s="31"/>
      <c r="H59" s="31"/>
      <c r="I59" s="31"/>
      <c r="J59" s="31"/>
      <c r="K59" s="52"/>
      <c r="L59" s="33"/>
      <c r="M59" s="34"/>
      <c r="N59" s="34"/>
      <c r="O59" s="34"/>
      <c r="P59" s="35"/>
      <c r="Q59" s="53" t="s">
        <v>76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4" customFormat="1" ht="9" customHeight="1">
      <c r="A60" s="54"/>
      <c r="B60" s="47"/>
      <c r="C60" s="31"/>
      <c r="D60" s="31"/>
      <c r="E60" s="31"/>
      <c r="F60" s="31"/>
      <c r="G60" s="31"/>
      <c r="H60" s="31"/>
      <c r="I60" s="31"/>
      <c r="J60" s="31"/>
      <c r="K60" s="52"/>
      <c r="L60" s="33"/>
      <c r="M60" s="34"/>
      <c r="N60" s="34"/>
      <c r="O60" s="34"/>
      <c r="P60" s="35"/>
      <c r="Q60" s="5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4" customFormat="1" ht="11.25" customHeight="1">
      <c r="A61" s="54" t="s">
        <v>77</v>
      </c>
      <c r="B61" s="29" t="s">
        <v>5</v>
      </c>
      <c r="C61" s="31" t="s">
        <v>69</v>
      </c>
      <c r="D61" s="31" t="s">
        <v>69</v>
      </c>
      <c r="E61" s="31" t="s">
        <v>69</v>
      </c>
      <c r="F61" s="31" t="s">
        <v>69</v>
      </c>
      <c r="G61" s="31" t="s">
        <v>69</v>
      </c>
      <c r="H61" s="31" t="s">
        <v>69</v>
      </c>
      <c r="I61" s="31" t="s">
        <v>69</v>
      </c>
      <c r="J61" s="31">
        <v>171390</v>
      </c>
      <c r="K61" s="52"/>
      <c r="L61" s="33">
        <v>365130</v>
      </c>
      <c r="M61" s="34">
        <v>59150</v>
      </c>
      <c r="N61" s="34">
        <v>359190</v>
      </c>
      <c r="O61" s="34">
        <v>547170</v>
      </c>
      <c r="P61" s="35">
        <v>503040</v>
      </c>
      <c r="Q61" s="53" t="s">
        <v>78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4" customFormat="1" ht="9" customHeight="1">
      <c r="A62" s="54"/>
      <c r="B62" s="29"/>
      <c r="C62" s="31"/>
      <c r="D62" s="31"/>
      <c r="E62" s="31"/>
      <c r="F62" s="31"/>
      <c r="G62" s="31"/>
      <c r="H62" s="31"/>
      <c r="I62" s="31"/>
      <c r="J62" s="31"/>
      <c r="K62" s="52"/>
      <c r="L62" s="33"/>
      <c r="M62" s="34"/>
      <c r="N62" s="34"/>
      <c r="O62" s="34"/>
      <c r="P62" s="35"/>
      <c r="Q62" s="5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4" customFormat="1" ht="11.25" customHeight="1">
      <c r="A63" s="54" t="s">
        <v>79</v>
      </c>
      <c r="B63" s="47" t="s">
        <v>39</v>
      </c>
      <c r="C63" s="31" t="s">
        <v>69</v>
      </c>
      <c r="D63" s="31" t="s">
        <v>69</v>
      </c>
      <c r="E63" s="31" t="s">
        <v>69</v>
      </c>
      <c r="F63" s="31" t="s">
        <v>69</v>
      </c>
      <c r="G63" s="31" t="s">
        <v>69</v>
      </c>
      <c r="H63" s="31" t="s">
        <v>69</v>
      </c>
      <c r="I63" s="31" t="s">
        <v>69</v>
      </c>
      <c r="J63" s="31">
        <v>27900</v>
      </c>
      <c r="K63" s="52"/>
      <c r="L63" s="33">
        <v>56220</v>
      </c>
      <c r="M63" s="34">
        <v>8820</v>
      </c>
      <c r="N63" s="34">
        <v>27630</v>
      </c>
      <c r="O63" s="34">
        <v>250</v>
      </c>
      <c r="P63" s="35">
        <v>16860</v>
      </c>
      <c r="Q63" s="53" t="s">
        <v>80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4" customFormat="1" ht="9" customHeight="1">
      <c r="A64" s="55"/>
      <c r="B64" s="56"/>
      <c r="C64" s="57"/>
      <c r="D64" s="57"/>
      <c r="E64" s="57"/>
      <c r="F64" s="57"/>
      <c r="G64" s="57"/>
      <c r="H64" s="57"/>
      <c r="I64" s="57"/>
      <c r="J64" s="57"/>
      <c r="K64" s="52"/>
      <c r="L64" s="58"/>
      <c r="M64" s="59"/>
      <c r="N64" s="59"/>
      <c r="O64" s="59"/>
      <c r="P64" s="60"/>
      <c r="Q64" s="6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12" s="14" customFormat="1" ht="11.25" customHeight="1">
      <c r="A65" s="62" t="s">
        <v>81</v>
      </c>
      <c r="H65" s="36"/>
      <c r="L65" s="36" t="s">
        <v>82</v>
      </c>
    </row>
    <row r="66" spans="1:12" s="14" customFormat="1" ht="11.25" customHeight="1">
      <c r="A66" s="62" t="s">
        <v>83</v>
      </c>
      <c r="H66" s="36"/>
      <c r="L66" s="36" t="s">
        <v>84</v>
      </c>
    </row>
    <row r="67" spans="1:12" s="14" customFormat="1" ht="11.25" customHeight="1">
      <c r="A67" s="63" t="s">
        <v>85</v>
      </c>
      <c r="H67" s="64"/>
      <c r="L67" s="64" t="s">
        <v>86</v>
      </c>
    </row>
    <row r="68" s="14" customFormat="1" ht="11.25" customHeight="1"/>
    <row r="69" s="14" customFormat="1" ht="10.5"/>
    <row r="70" s="14" customFormat="1" ht="10.5"/>
    <row r="71" s="14" customFormat="1" ht="10.5"/>
    <row r="72" s="14" customFormat="1" ht="10.5"/>
    <row r="73" s="14" customFormat="1" ht="10.5"/>
    <row r="74" s="14" customFormat="1" ht="10.5"/>
    <row r="75" s="14" customFormat="1" ht="10.5"/>
    <row r="76" s="14" customFormat="1" ht="10.5"/>
    <row r="77" s="14" customFormat="1" ht="10.5"/>
    <row r="78" s="14" customFormat="1" ht="10.5"/>
    <row r="79" s="14" customFormat="1" ht="10.5"/>
    <row r="80" s="14" customFormat="1" ht="10.5"/>
    <row r="81" s="14" customFormat="1" ht="10.5"/>
    <row r="82" s="14" customFormat="1" ht="10.5"/>
  </sheetData>
  <mergeCells count="5">
    <mergeCell ref="A4:A5"/>
    <mergeCell ref="Q4:Q5"/>
    <mergeCell ref="B4:B5"/>
    <mergeCell ref="L2:Q2"/>
    <mergeCell ref="A2:J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linda</cp:lastModifiedBy>
  <cp:lastPrinted>2003-06-30T02:50:57Z</cp:lastPrinted>
  <dcterms:created xsi:type="dcterms:W3CDTF">2003-06-25T08:14:14Z</dcterms:created>
  <dcterms:modified xsi:type="dcterms:W3CDTF">2003-06-30T02:51:02Z</dcterms:modified>
  <cp:category/>
  <cp:version/>
  <cp:contentType/>
  <cp:contentStatus/>
</cp:coreProperties>
</file>