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5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<sst xmlns="http://schemas.openxmlformats.org/spreadsheetml/2006/main" count="80" uniqueCount="68">
  <si>
    <t>農業所得對消費支出之充足率</t>
  </si>
  <si>
    <t>Dependent Rate of</t>
  </si>
  <si>
    <t>Propensity to</t>
  </si>
  <si>
    <t>Rate of Agricultural Income</t>
  </si>
  <si>
    <t>Agricultural Income</t>
  </si>
  <si>
    <t>consume</t>
  </si>
  <si>
    <t>Propensity to save</t>
  </si>
  <si>
    <t>Expenditures per Caput</t>
  </si>
  <si>
    <t>to Family Consumption</t>
  </si>
  <si>
    <t>Engel's Coefficient</t>
  </si>
  <si>
    <t>元</t>
  </si>
  <si>
    <t>N.T.$</t>
  </si>
  <si>
    <t>%</t>
  </si>
  <si>
    <t xml:space="preserve"> </t>
  </si>
  <si>
    <r>
      <t xml:space="preserve">   </t>
    </r>
    <r>
      <rPr>
        <sz val="7"/>
        <rFont val="Times New Roman"/>
        <family val="1"/>
      </rPr>
      <t>356     91</t>
    </r>
    <r>
      <rPr>
        <sz val="8"/>
        <rFont val="標楷體"/>
        <family val="4"/>
      </rPr>
      <t>年農業統計年報</t>
    </r>
  </si>
  <si>
    <t xml:space="preserve">AG. STATISTICS YEARBOOK 2002     357   </t>
  </si>
  <si>
    <r>
      <t xml:space="preserve">3.  </t>
    </r>
    <r>
      <rPr>
        <sz val="14"/>
        <rFont val="標楷體"/>
        <family val="4"/>
      </rPr>
      <t>農家經濟分析指標</t>
    </r>
  </si>
  <si>
    <t>3.  Economic Indicators of Farm Family</t>
  </si>
  <si>
    <r>
      <t>平均每戶可</t>
    </r>
    <r>
      <rPr>
        <sz val="8"/>
        <rFont val="標楷體"/>
        <family val="4"/>
      </rPr>
      <t>支</t>
    </r>
    <r>
      <rPr>
        <sz val="8"/>
        <rFont val="標楷體"/>
        <family val="4"/>
      </rPr>
      <t>配</t>
    </r>
    <r>
      <rPr>
        <sz val="8"/>
        <rFont val="標楷體"/>
        <family val="4"/>
      </rPr>
      <t>所</t>
    </r>
    <r>
      <rPr>
        <sz val="8"/>
        <rFont val="標楷體"/>
        <family val="4"/>
      </rPr>
      <t>得</t>
    </r>
    <r>
      <rPr>
        <sz val="8"/>
        <rFont val="Times New Roman"/>
        <family val="1"/>
      </rPr>
      <t xml:space="preserve">  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</si>
  <si>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度</t>
    </r>
  </si>
  <si>
    <r>
      <t>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</si>
  <si>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</si>
  <si>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</si>
  <si>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r>
      <t>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爾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係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</si>
  <si>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次</t>
    </r>
  </si>
  <si>
    <t>Per Household Disposable Income</t>
  </si>
  <si>
    <t xml:space="preserve"> Year</t>
  </si>
  <si>
    <t xml:space="preserve"> 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</si>
  <si>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</si>
  <si>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</si>
  <si>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</si>
  <si>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　</t>
    </r>
    <r>
      <rPr>
        <sz val="8"/>
        <rFont val="Times New Roman"/>
        <family val="1"/>
      </rPr>
      <t>68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</si>
  <si>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</si>
  <si>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</si>
  <si>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</si>
  <si>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</si>
  <si>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</si>
  <si>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</si>
  <si>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</si>
  <si>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</si>
  <si>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</si>
  <si>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</si>
  <si>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</si>
  <si>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</si>
  <si>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</si>
  <si>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</si>
  <si>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</si>
  <si>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</si>
  <si>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</si>
  <si>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</si>
  <si>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</si>
  <si>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</si>
  <si>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</si>
  <si>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>　90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</si>
  <si>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 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農家所得收入總計─非消費支出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消費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儲蓄</t>
    </r>
  </si>
  <si>
    <r>
      <t xml:space="preserve">   Note:1. Disposable Income=Farm family total receipts</t>
    </r>
    <r>
      <rPr>
        <sz val="8"/>
        <rFont val="細明體"/>
        <family val="3"/>
      </rPr>
      <t>─</t>
    </r>
    <r>
      <rPr>
        <sz val="8"/>
        <rFont val="Times New Roman"/>
        <family val="1"/>
      </rPr>
      <t>Non-consumptive Expenditures=Consumption+Savings</t>
    </r>
  </si>
  <si>
    <r>
      <t xml:space="preserve">           2. </t>
    </r>
    <r>
      <rPr>
        <sz val="8"/>
        <rFont val="標楷體"/>
        <family val="4"/>
      </rPr>
      <t>農業依存度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農家所得</t>
    </r>
    <r>
      <rPr>
        <sz val="8"/>
        <rFont val="Times New Roman"/>
        <family val="1"/>
      </rPr>
      <t>)×100</t>
    </r>
  </si>
  <si>
    <t xml:space="preserve">             2. Agricultural Dependent Rate=(Agri. Income/Farm Family Income) ×100        </t>
  </si>
  <si>
    <r>
      <t xml:space="preserve">           3. </t>
    </r>
    <r>
      <rPr>
        <sz val="8"/>
        <rFont val="標楷體"/>
        <family val="4"/>
      </rPr>
      <t>消費傾向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)×100</t>
    </r>
  </si>
  <si>
    <t xml:space="preserve">             3. Propensity to consume=(Consumption Expenditures/Disposable Income)×100                             </t>
  </si>
  <si>
    <r>
      <t xml:space="preserve">           4. </t>
    </r>
    <r>
      <rPr>
        <sz val="8"/>
        <rFont val="標楷體"/>
        <family val="4"/>
      </rPr>
      <t>儲蓄傾向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儲蓄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 xml:space="preserve">)×100    </t>
    </r>
  </si>
  <si>
    <t xml:space="preserve">             4. Propensity to save=(Savings/Disposable Income)×100</t>
  </si>
  <si>
    <r>
      <t xml:space="preserve">           5.</t>
    </r>
    <r>
      <rPr>
        <sz val="8"/>
        <rFont val="標楷體"/>
        <family val="4"/>
      </rPr>
      <t>農業所得對消費支出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之充足率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                                            </t>
    </r>
  </si>
  <si>
    <t xml:space="preserve">             5. Sufficient Ratio of Farm income to Consumption=(Agri. Income/Consumption Exp.)×100</t>
  </si>
  <si>
    <r>
      <t xml:space="preserve">           6. </t>
    </r>
    <r>
      <rPr>
        <sz val="8"/>
        <rFont val="標楷體"/>
        <family val="4"/>
      </rPr>
      <t>恩格爾係數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飲食費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</t>
    </r>
  </si>
  <si>
    <t xml:space="preserve">             6. Engel's Coefficient=(Food and Beverage/Consumption Exp.)×100                 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</si>
  <si>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依據表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表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計算。</t>
    </r>
  </si>
  <si>
    <t xml:space="preserve">   Source : The data in this table is calculated according to the table 1 &amp; 2.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</si>
</sst>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.00"/>
    <numFmt numFmtId="178" formatCode="#\ ###\ ##0"/>
    <numFmt numFmtId="179" formatCode="0_ "/>
    <numFmt numFmtId="180" formatCode="0.0"/>
    <numFmt numFmtId="181" formatCode="0_);[Red]\(0\)"/>
    <numFmt numFmtId="182" formatCode="#\ ###\ ##0.0"/>
    <numFmt numFmtId="183" formatCode="0.0_);[Red]\(0.0\)"/>
    <numFmt numFmtId="184" formatCode="#\ ###"/>
    <numFmt numFmtId="185" formatCode="#\ ###\ ###\ ###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top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78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6" fillId="0" borderId="2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8" fontId="7" fillId="0" borderId="0" xfId="0" applyNumberFormat="1" applyFont="1" applyAlignment="1" applyProtection="1">
      <alignment horizontal="right"/>
      <protection/>
    </xf>
    <xf numFmtId="177" fontId="7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76" fontId="7" fillId="0" borderId="2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right"/>
      <protection/>
    </xf>
    <xf numFmtId="0" fontId="15" fillId="0" borderId="2" xfId="0" applyFont="1" applyBorder="1" applyAlignment="1" quotePrefix="1">
      <alignment horizontal="center"/>
    </xf>
    <xf numFmtId="178" fontId="16" fillId="0" borderId="0" xfId="0" applyNumberFormat="1" applyFont="1" applyAlignment="1" applyProtection="1">
      <alignment horizontal="right"/>
      <protection/>
    </xf>
    <xf numFmtId="177" fontId="16" fillId="0" borderId="0" xfId="0" applyNumberFormat="1" applyFont="1" applyAlignment="1" applyProtection="1">
      <alignment horizontal="right"/>
      <protection locked="0"/>
    </xf>
    <xf numFmtId="177" fontId="16" fillId="0" borderId="0" xfId="0" applyNumberFormat="1" applyFont="1" applyAlignment="1" applyProtection="1">
      <alignment horizontal="right"/>
      <protection/>
    </xf>
    <xf numFmtId="178" fontId="16" fillId="0" borderId="0" xfId="0" applyNumberFormat="1" applyFont="1" applyAlignment="1" applyProtection="1">
      <alignment horizontal="right"/>
      <protection locked="0"/>
    </xf>
    <xf numFmtId="177" fontId="16" fillId="0" borderId="2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/>
    </xf>
    <xf numFmtId="0" fontId="8" fillId="0" borderId="5" xfId="0" applyFont="1" applyBorder="1" applyAlignment="1">
      <alignment/>
    </xf>
    <xf numFmtId="178" fontId="7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7" fillId="0" borderId="5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\X-1~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2"/>
      <sheetName val="354"/>
      <sheetName val="356"/>
      <sheetName val="358"/>
      <sheetName val="Module1"/>
      <sheetName val="Module2"/>
      <sheetName val="Module3"/>
      <sheetName val="Module4"/>
    </sheetNames>
    <sheetDataSet>
      <sheetData sheetId="0">
        <row r="16">
          <cell r="B16">
            <v>6.08</v>
          </cell>
          <cell r="C16">
            <v>108161.99</v>
          </cell>
          <cell r="D16">
            <v>41348.89</v>
          </cell>
        </row>
        <row r="18">
          <cell r="B18">
            <v>5.99</v>
          </cell>
          <cell r="C18">
            <v>116579.23</v>
          </cell>
          <cell r="D18">
            <v>40309.64</v>
          </cell>
        </row>
        <row r="19">
          <cell r="B19">
            <v>5.81</v>
          </cell>
          <cell r="C19">
            <v>142215.72</v>
          </cell>
          <cell r="D19">
            <v>40987.03</v>
          </cell>
        </row>
        <row r="20">
          <cell r="B20">
            <v>5.7</v>
          </cell>
          <cell r="C20">
            <v>174454.53</v>
          </cell>
          <cell r="D20">
            <v>44599.69</v>
          </cell>
        </row>
        <row r="21">
          <cell r="B21">
            <v>5.64</v>
          </cell>
          <cell r="C21">
            <v>219411.53</v>
          </cell>
          <cell r="D21">
            <v>54436.03</v>
          </cell>
        </row>
        <row r="22">
          <cell r="B22">
            <v>5.57</v>
          </cell>
          <cell r="C22">
            <v>244454.07</v>
          </cell>
          <cell r="D22">
            <v>64456.73</v>
          </cell>
        </row>
        <row r="24">
          <cell r="B24">
            <v>5.53</v>
          </cell>
          <cell r="C24">
            <v>262244.07</v>
          </cell>
          <cell r="D24">
            <v>73084.19</v>
          </cell>
        </row>
        <row r="25">
          <cell r="B25">
            <v>5.35</v>
          </cell>
          <cell r="C25">
            <v>279844.18</v>
          </cell>
          <cell r="D25">
            <v>71728.24</v>
          </cell>
        </row>
        <row r="26">
          <cell r="B26">
            <v>5.37</v>
          </cell>
          <cell r="C26">
            <v>302000.99</v>
          </cell>
          <cell r="D26">
            <v>74765.39</v>
          </cell>
        </row>
        <row r="27">
          <cell r="B27">
            <v>5.2</v>
          </cell>
          <cell r="C27">
            <v>310582.39</v>
          </cell>
          <cell r="D27">
            <v>76888.46</v>
          </cell>
        </row>
        <row r="28">
          <cell r="B28">
            <v>5.13</v>
          </cell>
          <cell r="C28">
            <v>337331.15</v>
          </cell>
          <cell r="D28">
            <v>78340.85</v>
          </cell>
        </row>
        <row r="30">
          <cell r="B30">
            <v>4.95</v>
          </cell>
          <cell r="C30">
            <v>361991.34</v>
          </cell>
          <cell r="D30">
            <v>87556.58</v>
          </cell>
        </row>
        <row r="31">
          <cell r="B31">
            <v>4.8</v>
          </cell>
          <cell r="C31">
            <v>399650.73</v>
          </cell>
          <cell r="D31">
            <v>96984.72</v>
          </cell>
        </row>
        <row r="32">
          <cell r="B32">
            <v>4.63</v>
          </cell>
          <cell r="C32">
            <v>453002.42</v>
          </cell>
          <cell r="D32">
            <v>99575.04</v>
          </cell>
        </row>
        <row r="33">
          <cell r="B33">
            <v>4.66</v>
          </cell>
          <cell r="C33">
            <v>503829.65</v>
          </cell>
          <cell r="D33">
            <v>101265.4</v>
          </cell>
        </row>
        <row r="34">
          <cell r="B34">
            <v>4.61</v>
          </cell>
          <cell r="C34">
            <v>572269.08</v>
          </cell>
          <cell r="D34">
            <v>122360.15</v>
          </cell>
        </row>
        <row r="36">
          <cell r="B36">
            <v>4.44</v>
          </cell>
          <cell r="C36">
            <v>617941.08</v>
          </cell>
          <cell r="D36">
            <v>124497.1</v>
          </cell>
        </row>
        <row r="37">
          <cell r="B37">
            <v>4.51</v>
          </cell>
          <cell r="C37">
            <v>727574.21</v>
          </cell>
          <cell r="D37">
            <v>134465.96</v>
          </cell>
        </row>
        <row r="38">
          <cell r="B38">
            <v>4.43</v>
          </cell>
          <cell r="C38">
            <v>775082.92</v>
          </cell>
          <cell r="D38">
            <v>154129.24</v>
          </cell>
        </row>
        <row r="39">
          <cell r="B39">
            <v>4.39</v>
          </cell>
          <cell r="C39">
            <v>871082.05</v>
          </cell>
          <cell r="D39">
            <v>172082.66</v>
          </cell>
        </row>
        <row r="40">
          <cell r="B40">
            <v>4.37</v>
          </cell>
          <cell r="C40">
            <v>885469.25</v>
          </cell>
          <cell r="D40">
            <v>176836.73</v>
          </cell>
        </row>
        <row r="42">
          <cell r="B42">
            <v>4.39</v>
          </cell>
          <cell r="C42">
            <v>907221.13</v>
          </cell>
          <cell r="D42">
            <v>154919.1</v>
          </cell>
        </row>
        <row r="43">
          <cell r="B43">
            <v>4.16</v>
          </cell>
          <cell r="C43">
            <v>881852.94</v>
          </cell>
          <cell r="D43">
            <v>148996.87</v>
          </cell>
        </row>
        <row r="44">
          <cell r="B44">
            <v>4.05</v>
          </cell>
          <cell r="C44">
            <v>927662.54</v>
          </cell>
          <cell r="D44">
            <v>169058.49</v>
          </cell>
        </row>
        <row r="45">
          <cell r="B45">
            <v>4.06</v>
          </cell>
          <cell r="C45">
            <v>917623</v>
          </cell>
          <cell r="D45">
            <v>161121</v>
          </cell>
        </row>
        <row r="46">
          <cell r="B46">
            <v>3.93</v>
          </cell>
          <cell r="C46">
            <v>881298</v>
          </cell>
          <cell r="D46">
            <v>163158</v>
          </cell>
        </row>
      </sheetData>
      <sheetData sheetId="1">
        <row r="16">
          <cell r="C16">
            <v>81844.56</v>
          </cell>
          <cell r="D16">
            <v>40696.72</v>
          </cell>
          <cell r="Q16">
            <v>18255.17</v>
          </cell>
        </row>
        <row r="18">
          <cell r="C18">
            <v>86699.27</v>
          </cell>
          <cell r="D18">
            <v>41112.16</v>
          </cell>
          <cell r="Q18">
            <v>21249.89</v>
          </cell>
        </row>
        <row r="19">
          <cell r="C19">
            <v>102660.33</v>
          </cell>
          <cell r="D19">
            <v>47762.78</v>
          </cell>
          <cell r="Q19">
            <v>26676.04</v>
          </cell>
        </row>
        <row r="20">
          <cell r="C20">
            <v>124355.92</v>
          </cell>
          <cell r="D20">
            <v>53821.4</v>
          </cell>
          <cell r="Q20">
            <v>33439.44</v>
          </cell>
        </row>
        <row r="21">
          <cell r="C21">
            <v>152102.5</v>
          </cell>
          <cell r="D21">
            <v>64633.57</v>
          </cell>
          <cell r="Q21">
            <v>46420.37</v>
          </cell>
        </row>
        <row r="22">
          <cell r="C22">
            <v>166514.67</v>
          </cell>
          <cell r="D22">
            <v>70313.78</v>
          </cell>
          <cell r="Q22">
            <v>53210.04</v>
          </cell>
        </row>
        <row r="24">
          <cell r="C24">
            <v>177441.31</v>
          </cell>
          <cell r="D24">
            <v>73392.18</v>
          </cell>
          <cell r="Q24">
            <v>55429.37</v>
          </cell>
        </row>
        <row r="25">
          <cell r="C25">
            <v>186809.86</v>
          </cell>
          <cell r="D25">
            <v>78097.98</v>
          </cell>
          <cell r="Q25">
            <v>60737.34</v>
          </cell>
        </row>
        <row r="26">
          <cell r="C26">
            <v>203181.34</v>
          </cell>
          <cell r="D26">
            <v>85382.96</v>
          </cell>
          <cell r="Q26">
            <v>59078.9</v>
          </cell>
        </row>
        <row r="27">
          <cell r="C27">
            <v>203465.87</v>
          </cell>
          <cell r="D27">
            <v>84046.95</v>
          </cell>
          <cell r="Q27">
            <v>67804.73</v>
          </cell>
        </row>
        <row r="28">
          <cell r="C28">
            <v>211995.27</v>
          </cell>
          <cell r="D28">
            <v>85555.67</v>
          </cell>
          <cell r="Q28">
            <v>82153.39</v>
          </cell>
        </row>
        <row r="30">
          <cell r="C30">
            <v>219237.81</v>
          </cell>
          <cell r="D30">
            <v>86620.11</v>
          </cell>
          <cell r="Q30">
            <v>95131.92</v>
          </cell>
        </row>
        <row r="31">
          <cell r="C31">
            <v>240463.21</v>
          </cell>
          <cell r="D31">
            <v>93198.49</v>
          </cell>
          <cell r="Q31">
            <v>102678.4</v>
          </cell>
        </row>
        <row r="32">
          <cell r="C32">
            <v>257325.88</v>
          </cell>
          <cell r="D32">
            <v>98532.08</v>
          </cell>
          <cell r="Q32">
            <v>127234.69</v>
          </cell>
        </row>
        <row r="33">
          <cell r="C33">
            <v>283248.39</v>
          </cell>
          <cell r="D33">
            <v>105143.9</v>
          </cell>
          <cell r="Q33">
            <v>140956.25</v>
          </cell>
        </row>
        <row r="34">
          <cell r="C34">
            <v>312696.47</v>
          </cell>
          <cell r="D34">
            <v>109372.49</v>
          </cell>
          <cell r="Q34">
            <v>171797.62</v>
          </cell>
        </row>
        <row r="36">
          <cell r="C36">
            <v>324321.99</v>
          </cell>
          <cell r="D36">
            <v>112787.06</v>
          </cell>
          <cell r="Q36">
            <v>196845.6</v>
          </cell>
        </row>
        <row r="37">
          <cell r="C37">
            <v>386565.78</v>
          </cell>
          <cell r="D37">
            <v>123069.37</v>
          </cell>
          <cell r="Q37">
            <v>230170.06</v>
          </cell>
        </row>
        <row r="38">
          <cell r="C38">
            <v>422512.56</v>
          </cell>
          <cell r="D38">
            <v>124792.72</v>
          </cell>
          <cell r="Q38">
            <v>225569.36</v>
          </cell>
        </row>
        <row r="39">
          <cell r="C39">
            <v>463834.83</v>
          </cell>
          <cell r="D39">
            <v>132026.41</v>
          </cell>
          <cell r="Q39">
            <v>250077.18</v>
          </cell>
        </row>
        <row r="40">
          <cell r="C40">
            <v>492078.55</v>
          </cell>
          <cell r="D40">
            <v>135472.02</v>
          </cell>
          <cell r="Q40">
            <v>232579.98</v>
          </cell>
        </row>
        <row r="42">
          <cell r="C42">
            <v>534140.77</v>
          </cell>
          <cell r="D42">
            <v>145793.6</v>
          </cell>
          <cell r="Q42">
            <v>200999.41</v>
          </cell>
        </row>
        <row r="43">
          <cell r="C43">
            <v>518597.5</v>
          </cell>
          <cell r="D43">
            <v>142661.97</v>
          </cell>
          <cell r="Q43">
            <v>193074.48</v>
          </cell>
        </row>
        <row r="44">
          <cell r="C44">
            <v>535473.63</v>
          </cell>
          <cell r="D44">
            <v>143866.27</v>
          </cell>
          <cell r="Q44">
            <v>222638.32</v>
          </cell>
        </row>
        <row r="45">
          <cell r="C45">
            <v>542225</v>
          </cell>
          <cell r="D45">
            <v>148329</v>
          </cell>
          <cell r="Q45">
            <v>207778</v>
          </cell>
        </row>
        <row r="46">
          <cell r="C46">
            <v>540750</v>
          </cell>
          <cell r="D46">
            <v>144665</v>
          </cell>
          <cell r="Q46">
            <v>180233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tabSelected="1" workbookViewId="0" topLeftCell="A1">
      <selection activeCell="A43" sqref="A43:IV43"/>
    </sheetView>
  </sheetViews>
  <sheetFormatPr defaultColWidth="9.00390625" defaultRowHeight="16.5"/>
  <cols>
    <col min="1" max="1" width="18.375" style="2" customWidth="1"/>
    <col min="2" max="5" width="15.125" style="2" customWidth="1"/>
    <col min="6" max="6" width="16.125" style="2" customWidth="1"/>
    <col min="7" max="8" width="19.625" style="2" customWidth="1"/>
    <col min="9" max="9" width="19.875" style="2" customWidth="1"/>
    <col min="10" max="10" width="18.375" style="2" customWidth="1"/>
    <col min="11" max="16384" width="9.00390625" style="2" customWidth="1"/>
  </cols>
  <sheetData>
    <row r="1" spans="1:10" ht="10.5" customHeight="1">
      <c r="A1" s="1" t="s">
        <v>14</v>
      </c>
      <c r="J1" s="3" t="s">
        <v>15</v>
      </c>
    </row>
    <row r="2" spans="1:10" s="5" customFormat="1" ht="27" customHeight="1">
      <c r="A2" s="4" t="s">
        <v>16</v>
      </c>
      <c r="B2" s="4"/>
      <c r="C2" s="4"/>
      <c r="D2" s="4"/>
      <c r="E2" s="4"/>
      <c r="G2" s="4" t="s">
        <v>17</v>
      </c>
      <c r="H2" s="4"/>
      <c r="I2" s="4"/>
      <c r="J2" s="4"/>
    </row>
    <row r="3" spans="1:10" s="7" customFormat="1" ht="18" customHeight="1">
      <c r="A3" s="6"/>
      <c r="J3" s="6"/>
    </row>
    <row r="4" spans="1:10" s="6" customFormat="1" ht="10.5" customHeight="1">
      <c r="A4" s="8"/>
      <c r="B4" s="8"/>
      <c r="C4" s="8"/>
      <c r="D4" s="8"/>
      <c r="E4" s="8"/>
      <c r="F4" s="9"/>
      <c r="G4" s="8"/>
      <c r="H4" s="8"/>
      <c r="I4" s="8"/>
      <c r="J4" s="8"/>
    </row>
    <row r="5" spans="1:10" s="14" customFormat="1" ht="11.25">
      <c r="A5" s="10"/>
      <c r="B5" s="11"/>
      <c r="C5" s="11"/>
      <c r="D5" s="11"/>
      <c r="E5" s="11"/>
      <c r="F5" s="12"/>
      <c r="G5" s="11"/>
      <c r="H5" s="11"/>
      <c r="I5" s="13"/>
      <c r="J5" s="12"/>
    </row>
    <row r="6" spans="1:9" s="14" customFormat="1" ht="13.5" customHeight="1">
      <c r="A6" s="10"/>
      <c r="B6" s="15" t="s">
        <v>18</v>
      </c>
      <c r="C6" s="16" t="s">
        <v>19</v>
      </c>
      <c r="D6" s="16" t="s">
        <v>20</v>
      </c>
      <c r="E6" s="16" t="s">
        <v>21</v>
      </c>
      <c r="F6" s="12"/>
      <c r="G6" s="16" t="s">
        <v>22</v>
      </c>
      <c r="H6" s="16" t="s">
        <v>0</v>
      </c>
      <c r="I6" s="17" t="s">
        <v>23</v>
      </c>
    </row>
    <row r="7" spans="1:10" s="14" customFormat="1" ht="11.25">
      <c r="A7" s="18" t="s">
        <v>24</v>
      </c>
      <c r="B7" s="19" t="s">
        <v>25</v>
      </c>
      <c r="C7" s="11" t="s">
        <v>1</v>
      </c>
      <c r="D7" s="11" t="s">
        <v>2</v>
      </c>
      <c r="E7" s="11"/>
      <c r="F7" s="20"/>
      <c r="G7" s="11"/>
      <c r="H7" s="11" t="s">
        <v>3</v>
      </c>
      <c r="I7" s="13"/>
      <c r="J7" s="21" t="s">
        <v>26</v>
      </c>
    </row>
    <row r="8" spans="1:10" s="14" customFormat="1" ht="11.25">
      <c r="A8" s="22"/>
      <c r="B8" s="19"/>
      <c r="C8" s="11" t="s">
        <v>4</v>
      </c>
      <c r="D8" s="11" t="s">
        <v>5</v>
      </c>
      <c r="E8" s="11" t="s">
        <v>6</v>
      </c>
      <c r="F8" s="20"/>
      <c r="G8" s="11" t="s">
        <v>7</v>
      </c>
      <c r="H8" s="11" t="s">
        <v>8</v>
      </c>
      <c r="I8" s="13" t="s">
        <v>9</v>
      </c>
      <c r="J8" s="21"/>
    </row>
    <row r="9" spans="1:10" s="14" customFormat="1" ht="11.25">
      <c r="A9" s="23"/>
      <c r="B9" s="24"/>
      <c r="C9" s="24"/>
      <c r="D9" s="24"/>
      <c r="E9" s="24"/>
      <c r="F9" s="20"/>
      <c r="G9" s="24"/>
      <c r="H9" s="24"/>
      <c r="I9" s="25"/>
      <c r="J9" s="26"/>
    </row>
    <row r="10" spans="1:10" s="14" customFormat="1" ht="7.5" customHeight="1">
      <c r="A10" s="10"/>
      <c r="B10" s="27" t="s">
        <v>10</v>
      </c>
      <c r="C10" s="28" t="s">
        <v>27</v>
      </c>
      <c r="D10" s="28" t="s">
        <v>27</v>
      </c>
      <c r="E10" s="28" t="s">
        <v>27</v>
      </c>
      <c r="F10" s="20"/>
      <c r="G10" s="27" t="s">
        <v>10</v>
      </c>
      <c r="H10" s="28" t="s">
        <v>27</v>
      </c>
      <c r="I10" s="29" t="s">
        <v>27</v>
      </c>
      <c r="J10" s="21"/>
    </row>
    <row r="11" spans="1:10" s="14" customFormat="1" ht="7.5" customHeight="1">
      <c r="A11" s="10"/>
      <c r="B11" s="28" t="s">
        <v>11</v>
      </c>
      <c r="C11" s="28" t="s">
        <v>12</v>
      </c>
      <c r="D11" s="28" t="s">
        <v>12</v>
      </c>
      <c r="E11" s="28" t="s">
        <v>12</v>
      </c>
      <c r="F11" s="20"/>
      <c r="G11" s="28" t="s">
        <v>11</v>
      </c>
      <c r="H11" s="28" t="s">
        <v>12</v>
      </c>
      <c r="I11" s="29" t="s">
        <v>12</v>
      </c>
      <c r="J11" s="21"/>
    </row>
    <row r="12" spans="1:10" s="14" customFormat="1" ht="3" customHeight="1">
      <c r="A12" s="10"/>
      <c r="B12" s="30"/>
      <c r="C12" s="30"/>
      <c r="D12" s="30"/>
      <c r="E12" s="30"/>
      <c r="F12" s="31"/>
      <c r="G12" s="32"/>
      <c r="H12" s="30"/>
      <c r="I12" s="33"/>
      <c r="J12" s="31"/>
    </row>
    <row r="13" spans="1:10" s="14" customFormat="1" ht="15" customHeight="1">
      <c r="A13" s="34" t="s">
        <v>28</v>
      </c>
      <c r="B13" s="35">
        <v>100100</v>
      </c>
      <c r="C13" s="36">
        <f>+'[1]352'!D16/'[1]352'!C16*100</f>
        <v>38.22866979425952</v>
      </c>
      <c r="D13" s="36">
        <f>+'[1]354'!C16/'356'!B13*100</f>
        <v>81.7627972027972</v>
      </c>
      <c r="E13" s="36">
        <f>+'[1]354'!Q16/'356'!B13*100</f>
        <v>18.236933066933066</v>
      </c>
      <c r="F13" s="36"/>
      <c r="G13" s="35">
        <f>+'[1]354'!C16/'[1]352'!B16</f>
        <v>13461.276315789473</v>
      </c>
      <c r="H13" s="36">
        <f>+'[1]352'!D16/'[1]354'!C16*100</f>
        <v>50.52124417310081</v>
      </c>
      <c r="I13" s="37">
        <f>+'[1]354'!D16/'[1]354'!C16*100</f>
        <v>49.72440440757456</v>
      </c>
      <c r="J13" s="38">
        <v>1976</v>
      </c>
    </row>
    <row r="14" spans="1:10" s="14" customFormat="1" ht="7.5" customHeight="1">
      <c r="A14" s="13"/>
      <c r="B14" s="35"/>
      <c r="C14" s="36"/>
      <c r="D14" s="36"/>
      <c r="E14" s="36"/>
      <c r="F14" s="36"/>
      <c r="G14" s="35"/>
      <c r="H14" s="36"/>
      <c r="I14" s="37"/>
      <c r="J14" s="39"/>
    </row>
    <row r="15" spans="1:10" s="14" customFormat="1" ht="15" customHeight="1">
      <c r="A15" s="40" t="s">
        <v>29</v>
      </c>
      <c r="B15" s="35">
        <v>107949</v>
      </c>
      <c r="C15" s="36">
        <f>+'[1]352'!D18/'[1]352'!C18*100</f>
        <v>34.57703400511395</v>
      </c>
      <c r="D15" s="36">
        <f>+'[1]354'!C18/'356'!B15*100</f>
        <v>80.31502839303745</v>
      </c>
      <c r="E15" s="36">
        <f>+'[1]354'!Q18/'356'!B15*100</f>
        <v>19.685119825102596</v>
      </c>
      <c r="F15" s="36"/>
      <c r="G15" s="35">
        <f>+'[1]354'!C18/'[1]352'!B18</f>
        <v>14474.001669449082</v>
      </c>
      <c r="H15" s="36">
        <f>+'[1]352'!D18/'[1]354'!C18*100</f>
        <v>46.49363253000861</v>
      </c>
      <c r="I15" s="37">
        <f>+'[1]354'!D18/'[1]354'!C18*100</f>
        <v>47.41926892810055</v>
      </c>
      <c r="J15" s="38">
        <v>1977</v>
      </c>
    </row>
    <row r="16" spans="1:10" s="14" customFormat="1" ht="15" customHeight="1">
      <c r="A16" s="40" t="s">
        <v>30</v>
      </c>
      <c r="B16" s="35">
        <v>129336</v>
      </c>
      <c r="C16" s="36">
        <f>+'[1]352'!D19/'[1]352'!C19*100</f>
        <v>28.820323097896633</v>
      </c>
      <c r="D16" s="36">
        <f>+'[1]354'!C19/'356'!B16*100</f>
        <v>79.37490721840787</v>
      </c>
      <c r="E16" s="36">
        <f>+'[1]354'!Q19/'356'!B16*100</f>
        <v>20.625378858167874</v>
      </c>
      <c r="F16" s="36"/>
      <c r="G16" s="35">
        <f>+'[1]354'!C19/'[1]352'!B19</f>
        <v>17669.592082616182</v>
      </c>
      <c r="H16" s="36">
        <f>+'[1]352'!D19/'[1]354'!C19*100</f>
        <v>39.924896013874104</v>
      </c>
      <c r="I16" s="37">
        <f>+'[1]354'!D19/'[1]354'!C19*100</f>
        <v>46.525059874637066</v>
      </c>
      <c r="J16" s="38">
        <v>1978</v>
      </c>
    </row>
    <row r="17" spans="1:10" s="14" customFormat="1" ht="15" customHeight="1">
      <c r="A17" s="40" t="s">
        <v>31</v>
      </c>
      <c r="B17" s="35">
        <v>157795</v>
      </c>
      <c r="C17" s="36">
        <f>+'[1]352'!D20/'[1]352'!C20*100</f>
        <v>25.565223213177667</v>
      </c>
      <c r="D17" s="36">
        <f>+'[1]354'!C20/'356'!B17*100</f>
        <v>78.80853005481796</v>
      </c>
      <c r="E17" s="36">
        <f>+'[1]354'!Q20/'356'!B17*100</f>
        <v>21.19169808929307</v>
      </c>
      <c r="F17" s="36"/>
      <c r="G17" s="35">
        <f>+'[1]354'!C20/'[1]352'!B20</f>
        <v>21816.828070175437</v>
      </c>
      <c r="H17" s="36">
        <f>+'[1]352'!D20/'[1]354'!C20*100</f>
        <v>35.86454911032784</v>
      </c>
      <c r="I17" s="37">
        <f>+'[1]354'!D20/'[1]354'!C20*100</f>
        <v>43.280126913137714</v>
      </c>
      <c r="J17" s="38">
        <v>1979</v>
      </c>
    </row>
    <row r="18" spans="1:10" s="14" customFormat="1" ht="15" customHeight="1">
      <c r="A18" s="40" t="s">
        <v>32</v>
      </c>
      <c r="B18" s="35">
        <v>198523</v>
      </c>
      <c r="C18" s="36">
        <f>+'[1]352'!D21/'[1]352'!C21*100</f>
        <v>24.810013402668492</v>
      </c>
      <c r="D18" s="36">
        <f>+'[1]354'!C21/'356'!B18*100</f>
        <v>76.61706704009107</v>
      </c>
      <c r="E18" s="36">
        <f>+'[1]354'!Q21/'356'!B18*100</f>
        <v>23.38286747631257</v>
      </c>
      <c r="F18" s="36"/>
      <c r="G18" s="35">
        <f>+'[1]354'!C21/'[1]352'!B21</f>
        <v>26968.528368794327</v>
      </c>
      <c r="H18" s="36">
        <f>+'[1]352'!D21/'[1]354'!C21*100</f>
        <v>35.78904357259085</v>
      </c>
      <c r="I18" s="37">
        <f>+'[1]354'!D21/'[1]354'!C21*100</f>
        <v>42.493430416988545</v>
      </c>
      <c r="J18" s="38">
        <v>1980</v>
      </c>
    </row>
    <row r="19" spans="1:10" s="14" customFormat="1" ht="15" customHeight="1">
      <c r="A19" s="40" t="s">
        <v>33</v>
      </c>
      <c r="B19" s="35">
        <v>219725</v>
      </c>
      <c r="C19" s="36">
        <f>+'[1]352'!D22/'[1]352'!C22*100</f>
        <v>26.367623987606343</v>
      </c>
      <c r="D19" s="36">
        <f>+'[1]354'!C22/'356'!B19*100</f>
        <v>75.78321538286495</v>
      </c>
      <c r="E19" s="36">
        <f>+'[1]354'!Q22/'356'!B19*100</f>
        <v>24.216652633974288</v>
      </c>
      <c r="F19" s="36"/>
      <c r="G19" s="35">
        <f>+'[1]354'!C22/'[1]352'!B22</f>
        <v>29894.91382405745</v>
      </c>
      <c r="H19" s="36">
        <f>+'[1]352'!D22/'[1]354'!C22*100</f>
        <v>38.709340144024544</v>
      </c>
      <c r="I19" s="37">
        <f>+'[1]354'!D22/'[1]354'!C22*100</f>
        <v>42.22677797697944</v>
      </c>
      <c r="J19" s="38">
        <v>1981</v>
      </c>
    </row>
    <row r="20" spans="1:10" s="14" customFormat="1" ht="7.5" customHeight="1">
      <c r="A20" s="41"/>
      <c r="B20" s="35" t="s">
        <v>27</v>
      </c>
      <c r="C20" s="36"/>
      <c r="D20" s="36"/>
      <c r="E20" s="36"/>
      <c r="F20" s="36"/>
      <c r="G20" s="35"/>
      <c r="H20" s="36"/>
      <c r="I20" s="37"/>
      <c r="J20" s="39"/>
    </row>
    <row r="21" spans="1:10" s="14" customFormat="1" ht="15" customHeight="1">
      <c r="A21" s="40" t="s">
        <v>34</v>
      </c>
      <c r="B21" s="35">
        <v>232871</v>
      </c>
      <c r="C21" s="36">
        <f>+'[1]352'!D24/'[1]352'!C24*100</f>
        <v>27.868767442482113</v>
      </c>
      <c r="D21" s="36">
        <f>+'[1]354'!C24/'356'!B21*100</f>
        <v>76.19725513267002</v>
      </c>
      <c r="E21" s="36">
        <f>+'[1]354'!Q24/'356'!B21*100</f>
        <v>23.802607452194565</v>
      </c>
      <c r="F21" s="36"/>
      <c r="G21" s="35">
        <f>+'[1]354'!C24/'[1]352'!B24</f>
        <v>32087.03616636528</v>
      </c>
      <c r="H21" s="36">
        <f>+'[1]352'!D24/'[1]354'!C24*100</f>
        <v>41.18781021172578</v>
      </c>
      <c r="I21" s="37">
        <f>+'[1]354'!D24/'[1]354'!C24*100</f>
        <v>41.36138309619107</v>
      </c>
      <c r="J21" s="38">
        <v>1982</v>
      </c>
    </row>
    <row r="22" spans="1:10" s="14" customFormat="1" ht="15" customHeight="1">
      <c r="A22" s="40" t="s">
        <v>35</v>
      </c>
      <c r="B22" s="35">
        <v>247547</v>
      </c>
      <c r="C22" s="36">
        <f>+'[1]352'!D25/'[1]352'!C25*100</f>
        <v>25.631492497003155</v>
      </c>
      <c r="D22" s="36">
        <f>+'[1]354'!C25/'356'!B22*100</f>
        <v>75.4644006996651</v>
      </c>
      <c r="E22" s="36">
        <f>+'[1]354'!Q25/'356'!B22*100</f>
        <v>24.535680093073235</v>
      </c>
      <c r="F22" s="36"/>
      <c r="G22" s="35">
        <f>+'[1]354'!C25/'[1]352'!B25</f>
        <v>34917.7308411215</v>
      </c>
      <c r="H22" s="36">
        <f>+'[1]352'!D25/'[1]354'!C25*100</f>
        <v>38.396388713101125</v>
      </c>
      <c r="I22" s="37">
        <f>+'[1]354'!D25/'[1]354'!C25*100</f>
        <v>41.806133787584876</v>
      </c>
      <c r="J22" s="38">
        <v>1983</v>
      </c>
    </row>
    <row r="23" spans="1:10" s="14" customFormat="1" ht="15" customHeight="1">
      <c r="A23" s="40" t="s">
        <v>36</v>
      </c>
      <c r="B23" s="35">
        <v>262260</v>
      </c>
      <c r="C23" s="36">
        <f>+'[1]352'!D26/'[1]352'!C26*100</f>
        <v>24.756670499656313</v>
      </c>
      <c r="D23" s="36">
        <f>+'[1]354'!C26/'356'!B23*100</f>
        <v>77.47324792190955</v>
      </c>
      <c r="E23" s="36">
        <f>+'[1]354'!Q26/'356'!B23*100</f>
        <v>22.526843590330206</v>
      </c>
      <c r="F23" s="36"/>
      <c r="G23" s="35">
        <f>+'[1]354'!C26/'[1]352'!B26</f>
        <v>37836.37616387337</v>
      </c>
      <c r="H23" s="36">
        <f>+'[1]352'!D26/'[1]354'!C26*100</f>
        <v>36.79737027032108</v>
      </c>
      <c r="I23" s="37">
        <f>+'[1]354'!D26/'[1]354'!C26*100</f>
        <v>42.02303223317653</v>
      </c>
      <c r="J23" s="38">
        <v>1984</v>
      </c>
    </row>
    <row r="24" spans="1:10" s="14" customFormat="1" ht="15" customHeight="1">
      <c r="A24" s="40" t="s">
        <v>37</v>
      </c>
      <c r="B24" s="35">
        <v>271271</v>
      </c>
      <c r="C24" s="36">
        <f>+'[1]352'!D27/'[1]352'!C27*100</f>
        <v>24.756220080604056</v>
      </c>
      <c r="D24" s="36">
        <f>+'[1]354'!C27/'356'!B24*100</f>
        <v>75.00465217439387</v>
      </c>
      <c r="E24" s="36">
        <f>+'[1]354'!Q27/'356'!B24*100</f>
        <v>24.995200371584133</v>
      </c>
      <c r="F24" s="36"/>
      <c r="G24" s="35">
        <f>+'[1]354'!C27/'[1]352'!B27</f>
        <v>39128.05192307692</v>
      </c>
      <c r="H24" s="36">
        <f>+'[1]352'!D27/'[1]354'!C27*100</f>
        <v>37.78936486989195</v>
      </c>
      <c r="I24" s="37">
        <f>+'[1]354'!D27/'[1]354'!C27*100</f>
        <v>41.30764044112165</v>
      </c>
      <c r="J24" s="38">
        <v>1985</v>
      </c>
    </row>
    <row r="25" spans="1:10" s="44" customFormat="1" ht="15" customHeight="1">
      <c r="A25" s="40" t="s">
        <v>38</v>
      </c>
      <c r="B25" s="42">
        <v>294149</v>
      </c>
      <c r="C25" s="36">
        <f>+'[1]352'!D28/'[1]352'!C28*100</f>
        <v>23.223722446029665</v>
      </c>
      <c r="D25" s="36">
        <f>+'[1]354'!C28/'356'!B25*100</f>
        <v>72.07070906241394</v>
      </c>
      <c r="E25" s="36">
        <f>+'[1]354'!Q28/'356'!B25*100</f>
        <v>27.9291753499077</v>
      </c>
      <c r="F25" s="43"/>
      <c r="G25" s="35">
        <f>+'[1]354'!C28/'[1]352'!B28</f>
        <v>41324.61403508772</v>
      </c>
      <c r="H25" s="36">
        <f>+'[1]352'!D28/'[1]354'!C28*100</f>
        <v>36.95405562586373</v>
      </c>
      <c r="I25" s="37">
        <f>+'[1]354'!D28/'[1]354'!C28*100</f>
        <v>40.35734853895561</v>
      </c>
      <c r="J25" s="38">
        <v>1986</v>
      </c>
    </row>
    <row r="26" spans="1:10" s="14" customFormat="1" ht="7.5" customHeight="1">
      <c r="A26" s="45"/>
      <c r="B26" s="42"/>
      <c r="C26" s="43"/>
      <c r="D26" s="43"/>
      <c r="E26" s="43"/>
      <c r="F26" s="43"/>
      <c r="G26" s="42"/>
      <c r="H26" s="43"/>
      <c r="I26" s="46"/>
      <c r="J26" s="39"/>
    </row>
    <row r="27" spans="1:10" s="14" customFormat="1" ht="15" customHeight="1">
      <c r="A27" s="40" t="s">
        <v>39</v>
      </c>
      <c r="B27" s="42">
        <v>314370</v>
      </c>
      <c r="C27" s="36">
        <f>+'[1]352'!D30/'[1]352'!C30*100</f>
        <v>24.187479181131792</v>
      </c>
      <c r="D27" s="36">
        <f>+'[1]354'!C30/'356'!B27*100</f>
        <v>69.73878232655788</v>
      </c>
      <c r="E27" s="36">
        <f>+'[1]354'!Q30/'356'!B27*100</f>
        <v>30.261131787384294</v>
      </c>
      <c r="F27" s="43"/>
      <c r="G27" s="35">
        <f>+'[1]354'!C30/'[1]352'!B30</f>
        <v>44290.46666666667</v>
      </c>
      <c r="H27" s="36">
        <f>+'[1]352'!D30/'[1]354'!C30*100</f>
        <v>39.936806520736546</v>
      </c>
      <c r="I27" s="37">
        <f>+'[1]354'!D30/'[1]354'!C30*100</f>
        <v>39.50965848454699</v>
      </c>
      <c r="J27" s="38">
        <v>1987</v>
      </c>
    </row>
    <row r="28" spans="1:10" s="14" customFormat="1" ht="15" customHeight="1">
      <c r="A28" s="40" t="s">
        <v>40</v>
      </c>
      <c r="B28" s="42">
        <v>343142</v>
      </c>
      <c r="C28" s="36">
        <f>+'[1]352'!D31/'[1]352'!C31*100</f>
        <v>24.26736966050331</v>
      </c>
      <c r="D28" s="36">
        <f>+'[1]354'!C31/'356'!B28*100</f>
        <v>70.0768807082782</v>
      </c>
      <c r="E28" s="36">
        <f>+'[1]354'!Q31/'356'!B28*100</f>
        <v>29.92300563615063</v>
      </c>
      <c r="F28" s="43"/>
      <c r="G28" s="35">
        <f>+'[1]354'!C31/'[1]352'!B31</f>
        <v>50096.50208333333</v>
      </c>
      <c r="H28" s="36">
        <f>+'[1]352'!D31/'[1]354'!C31*100</f>
        <v>40.33245667809226</v>
      </c>
      <c r="I28" s="37">
        <f>+'[1]354'!D31/'[1]354'!C31*100</f>
        <v>38.75789980513027</v>
      </c>
      <c r="J28" s="38">
        <v>1988</v>
      </c>
    </row>
    <row r="29" spans="1:10" s="14" customFormat="1" ht="15" customHeight="1">
      <c r="A29" s="40" t="s">
        <v>41</v>
      </c>
      <c r="B29" s="42">
        <v>384561</v>
      </c>
      <c r="C29" s="36">
        <f>+'[1]352'!D32/'[1]352'!C32*100</f>
        <v>21.981127606338173</v>
      </c>
      <c r="D29" s="36">
        <f>+'[1]354'!C32/'356'!B29*100</f>
        <v>66.91419046653196</v>
      </c>
      <c r="E29" s="36">
        <f>+'[1]354'!Q32/'356'!B29*100</f>
        <v>33.085697717657276</v>
      </c>
      <c r="F29" s="43"/>
      <c r="G29" s="35">
        <f>+'[1]354'!C32/'[1]352'!B32</f>
        <v>55577.943844492445</v>
      </c>
      <c r="H29" s="36">
        <f>+'[1]352'!D32/'[1]354'!C32*100</f>
        <v>38.69608451353591</v>
      </c>
      <c r="I29" s="37">
        <f>+'[1]354'!D32/'[1]354'!C32*100</f>
        <v>38.2907774375434</v>
      </c>
      <c r="J29" s="38">
        <v>1989</v>
      </c>
    </row>
    <row r="30" spans="1:10" s="14" customFormat="1" ht="15" customHeight="1">
      <c r="A30" s="40" t="s">
        <v>42</v>
      </c>
      <c r="B30" s="42">
        <v>424205</v>
      </c>
      <c r="C30" s="36">
        <f>+'[1]352'!D33/'[1]352'!C33*100</f>
        <v>20.099134697610587</v>
      </c>
      <c r="D30" s="36">
        <f>+'[1]354'!C33/'356'!B30*100</f>
        <v>66.77158213599557</v>
      </c>
      <c r="E30" s="36">
        <f>+'[1]354'!Q33/'356'!B30*100</f>
        <v>33.228332999375304</v>
      </c>
      <c r="F30" s="43"/>
      <c r="G30" s="35">
        <f>+'[1]354'!C33/'[1]352'!B33</f>
        <v>60782.91630901288</v>
      </c>
      <c r="H30" s="36">
        <f>+'[1]352'!D33/'[1]354'!C33*100</f>
        <v>35.7514476957839</v>
      </c>
      <c r="I30" s="37">
        <f>+'[1]354'!D33/'[1]354'!C33*100</f>
        <v>37.12074056272658</v>
      </c>
      <c r="J30" s="38">
        <v>1990</v>
      </c>
    </row>
    <row r="31" spans="1:10" s="14" customFormat="1" ht="15" customHeight="1">
      <c r="A31" s="40" t="s">
        <v>43</v>
      </c>
      <c r="B31" s="42">
        <v>484494</v>
      </c>
      <c r="C31" s="36">
        <f>+'[1]352'!D34/'[1]352'!C34*100</f>
        <v>21.381576303231338</v>
      </c>
      <c r="D31" s="36">
        <f>+'[1]354'!C34/'356'!B31*100</f>
        <v>64.54083435501781</v>
      </c>
      <c r="E31" s="36">
        <f>+'[1]354'!Q34/'356'!B31*100</f>
        <v>35.45918422106362</v>
      </c>
      <c r="F31" s="43"/>
      <c r="G31" s="35">
        <f>+'[1]354'!C34/'[1]352'!B34</f>
        <v>67830.03687635573</v>
      </c>
      <c r="H31" s="36">
        <f>+'[1]352'!D34/'[1]354'!C34*100</f>
        <v>39.130646406081915</v>
      </c>
      <c r="I31" s="37">
        <f>+'[1]354'!D34/'[1]354'!C34*100</f>
        <v>34.97720649037068</v>
      </c>
      <c r="J31" s="38">
        <v>1991</v>
      </c>
    </row>
    <row r="32" spans="1:10" s="14" customFormat="1" ht="7.5" customHeight="1">
      <c r="A32" s="45"/>
      <c r="B32" s="42"/>
      <c r="C32" s="43"/>
      <c r="D32" s="43"/>
      <c r="E32" s="43"/>
      <c r="F32" s="43"/>
      <c r="G32" s="42"/>
      <c r="H32" s="43"/>
      <c r="I32" s="46"/>
      <c r="J32" s="39"/>
    </row>
    <row r="33" spans="1:10" s="14" customFormat="1" ht="15" customHeight="1">
      <c r="A33" s="40" t="s">
        <v>44</v>
      </c>
      <c r="B33" s="42">
        <v>521168</v>
      </c>
      <c r="C33" s="36">
        <f>+'[1]352'!D36/'[1]352'!C36*100</f>
        <v>20.147082631243745</v>
      </c>
      <c r="D33" s="36">
        <f>+'[1]354'!C36/'356'!B33*100</f>
        <v>62.22983567678752</v>
      </c>
      <c r="E33" s="36">
        <f>+'[1]354'!Q36/'356'!B33*100</f>
        <v>37.77008565376232</v>
      </c>
      <c r="F33" s="43"/>
      <c r="G33" s="35">
        <f>+'[1]354'!C36/'[1]352'!B36</f>
        <v>73045.49324324324</v>
      </c>
      <c r="H33" s="36">
        <f>+'[1]352'!D36/'[1]354'!C36*100</f>
        <v>38.38688212291741</v>
      </c>
      <c r="I33" s="37">
        <f>+'[1]354'!D36/'[1]354'!C36*100</f>
        <v>34.77626046880139</v>
      </c>
      <c r="J33" s="38">
        <v>1992</v>
      </c>
    </row>
    <row r="34" spans="1:10" s="14" customFormat="1" ht="15" customHeight="1">
      <c r="A34" s="40" t="s">
        <v>45</v>
      </c>
      <c r="B34" s="42">
        <v>616736</v>
      </c>
      <c r="C34" s="36">
        <f>+'[1]352'!D37/'[1]352'!C37*100</f>
        <v>18.481408240129895</v>
      </c>
      <c r="D34" s="36">
        <f>+'[1]354'!C37/'356'!B34*100</f>
        <v>62.67929551704457</v>
      </c>
      <c r="E34" s="36">
        <f>+'[1]354'!Q37/'356'!B34*100</f>
        <v>37.32067853992632</v>
      </c>
      <c r="F34" s="43"/>
      <c r="G34" s="35">
        <f>+'[1]354'!C37/'[1]352'!B37</f>
        <v>85713.03325942351</v>
      </c>
      <c r="H34" s="36">
        <f>+'[1]352'!D37/'[1]354'!C37*100</f>
        <v>34.784755132748685</v>
      </c>
      <c r="I34" s="37">
        <f>+'[1]354'!D37/'[1]354'!C37*100</f>
        <v>31.836591950792954</v>
      </c>
      <c r="J34" s="38">
        <v>1993</v>
      </c>
    </row>
    <row r="35" spans="1:10" s="14" customFormat="1" ht="15" customHeight="1">
      <c r="A35" s="40" t="s">
        <v>46</v>
      </c>
      <c r="B35" s="42">
        <v>648082</v>
      </c>
      <c r="C35" s="36">
        <f>+'[1]352'!D38/'[1]352'!C38*100</f>
        <v>19.885516249022746</v>
      </c>
      <c r="D35" s="36">
        <f>+'[1]354'!C38/'356'!B35*100</f>
        <v>65.19430565885182</v>
      </c>
      <c r="E35" s="36">
        <f>+'[1]354'!Q38/'356'!B35*100</f>
        <v>34.80568199703124</v>
      </c>
      <c r="F35" s="43"/>
      <c r="G35" s="35">
        <f>+'[1]354'!C38/'[1]352'!B38</f>
        <v>95375.29571106096</v>
      </c>
      <c r="H35" s="36">
        <f>+'[1]352'!D38/'[1]354'!C38*100</f>
        <v>36.4792090441051</v>
      </c>
      <c r="I35" s="37">
        <f>+'[1]354'!D38/'[1]354'!C38*100</f>
        <v>29.535860425072336</v>
      </c>
      <c r="J35" s="38">
        <v>1994</v>
      </c>
    </row>
    <row r="36" spans="1:10" s="14" customFormat="1" ht="15" customHeight="1">
      <c r="A36" s="40" t="s">
        <v>47</v>
      </c>
      <c r="B36" s="42">
        <v>713912</v>
      </c>
      <c r="C36" s="36">
        <f>+'[1]352'!D39/'[1]352'!C39*100</f>
        <v>19.75504603728202</v>
      </c>
      <c r="D36" s="36">
        <f>+'[1]354'!C39/'356'!B36*100</f>
        <v>64.97086895863916</v>
      </c>
      <c r="E36" s="36">
        <f>+'[1]354'!Q39/'356'!B36*100</f>
        <v>35.029132442093704</v>
      </c>
      <c r="F36" s="43"/>
      <c r="G36" s="35">
        <f>+'[1]354'!C39/'[1]352'!B39</f>
        <v>105657.13667425969</v>
      </c>
      <c r="H36" s="36">
        <f>+'[1]352'!D39/'[1]354'!C39*100</f>
        <v>37.09998664826443</v>
      </c>
      <c r="I36" s="37">
        <f>+'[1]354'!D39/'[1]354'!C39*100</f>
        <v>28.464100033195006</v>
      </c>
      <c r="J36" s="38">
        <v>1995</v>
      </c>
    </row>
    <row r="37" spans="1:10" s="14" customFormat="1" ht="15" customHeight="1">
      <c r="A37" s="40" t="s">
        <v>48</v>
      </c>
      <c r="B37" s="42">
        <v>724659</v>
      </c>
      <c r="C37" s="36">
        <f>+'[1]352'!D40/'[1]352'!C40*100</f>
        <v>19.970962289204287</v>
      </c>
      <c r="D37" s="36">
        <f>+'[1]354'!C40/'356'!B37*100</f>
        <v>67.90484213954426</v>
      </c>
      <c r="E37" s="36">
        <f>+'[1]354'!Q40/'356'!B37*100</f>
        <v>32.095093002363875</v>
      </c>
      <c r="F37" s="43"/>
      <c r="G37" s="35">
        <f>+'[1]354'!C40/'[1]352'!B40</f>
        <v>112603.78718535468</v>
      </c>
      <c r="H37" s="36">
        <f>+'[1]352'!D40/'[1]354'!C40*100</f>
        <v>35.93668734392101</v>
      </c>
      <c r="I37" s="37">
        <f>+'[1]354'!D40/'[1]354'!C40*100</f>
        <v>27.530568036342977</v>
      </c>
      <c r="J37" s="38">
        <v>1996</v>
      </c>
    </row>
    <row r="38" spans="1:10" s="14" customFormat="1" ht="7.5" customHeight="1">
      <c r="A38" s="45"/>
      <c r="B38" s="42"/>
      <c r="C38" s="43"/>
      <c r="D38" s="43"/>
      <c r="E38" s="43"/>
      <c r="F38" s="43"/>
      <c r="G38" s="42"/>
      <c r="H38" s="43"/>
      <c r="I38" s="46"/>
      <c r="J38" s="39"/>
    </row>
    <row r="39" spans="1:10" s="14" customFormat="1" ht="15" customHeight="1">
      <c r="A39" s="40" t="s">
        <v>49</v>
      </c>
      <c r="B39" s="42">
        <v>735140</v>
      </c>
      <c r="C39" s="36">
        <f>+'[1]352'!D42/'[1]352'!C42*100</f>
        <v>17.076222640449306</v>
      </c>
      <c r="D39" s="36">
        <f>+'[1]354'!C42/'356'!B39*100</f>
        <v>72.65837391517263</v>
      </c>
      <c r="E39" s="36">
        <f>+'[1]354'!Q42/'356'!B39*100</f>
        <v>27.341650569959462</v>
      </c>
      <c r="F39" s="43"/>
      <c r="G39" s="35">
        <f>+'[1]354'!C42/'[1]352'!B42</f>
        <v>121672.15717539865</v>
      </c>
      <c r="H39" s="36">
        <f>+'[1]352'!D42/'[1]354'!C42*100</f>
        <v>29.003421700987175</v>
      </c>
      <c r="I39" s="37">
        <f>+'[1]354'!D42/'[1]354'!C42*100</f>
        <v>27.294976940254905</v>
      </c>
      <c r="J39" s="38">
        <v>1997</v>
      </c>
    </row>
    <row r="40" spans="1:10" s="14" customFormat="1" ht="15" customHeight="1">
      <c r="A40" s="40" t="s">
        <v>50</v>
      </c>
      <c r="B40" s="42">
        <v>711672</v>
      </c>
      <c r="C40" s="36">
        <f>+'[1]352'!D43/'[1]352'!C43*100</f>
        <v>16.895886291426322</v>
      </c>
      <c r="D40" s="36">
        <f>+'[1]354'!C43/'356'!B40*100</f>
        <v>72.87029699074856</v>
      </c>
      <c r="E40" s="36">
        <f>+'[1]354'!Q43/'356'!B40*100</f>
        <v>27.129700198968067</v>
      </c>
      <c r="F40" s="43"/>
      <c r="G40" s="35">
        <f>+'[1]354'!C43/'[1]352'!B43</f>
        <v>124662.86057692308</v>
      </c>
      <c r="H40" s="36">
        <f>+'[1]352'!D43/'[1]354'!C43*100</f>
        <v>28.73073433635912</v>
      </c>
      <c r="I40" s="37">
        <f>+'[1]354'!D43/'[1]354'!C43*100</f>
        <v>27.50918968949908</v>
      </c>
      <c r="J40" s="38">
        <v>1998</v>
      </c>
    </row>
    <row r="41" spans="1:10" s="14" customFormat="1" ht="15" customHeight="1">
      <c r="A41" s="40" t="s">
        <v>51</v>
      </c>
      <c r="B41" s="42">
        <v>758111.95</v>
      </c>
      <c r="C41" s="36">
        <f>+'[1]352'!D44/'[1]352'!C44*100</f>
        <v>18.224136764216002</v>
      </c>
      <c r="D41" s="36">
        <f>+'[1]354'!C44/'356'!B41*100</f>
        <v>70.63252729362729</v>
      </c>
      <c r="E41" s="36">
        <f>+'[1]354'!Q44/'356'!B41*100</f>
        <v>29.367472706372723</v>
      </c>
      <c r="F41" s="43"/>
      <c r="G41" s="35">
        <f>+'[1]354'!C44/'[1]352'!B44</f>
        <v>132215.71111111113</v>
      </c>
      <c r="H41" s="36">
        <f>+'[1]352'!D44/'[1]354'!C44*100</f>
        <v>31.57176759572642</v>
      </c>
      <c r="I41" s="37">
        <f>+'[1]354'!D44/'[1]354'!C44*100</f>
        <v>26.867106415679142</v>
      </c>
      <c r="J41" s="38">
        <v>1999</v>
      </c>
    </row>
    <row r="42" spans="1:10" s="14" customFormat="1" ht="15" customHeight="1">
      <c r="A42" s="40" t="s">
        <v>52</v>
      </c>
      <c r="B42" s="42">
        <v>750003</v>
      </c>
      <c r="C42" s="36">
        <f>+'[1]352'!D45/'[1]352'!C45*100</f>
        <v>17.558518040633246</v>
      </c>
      <c r="D42" s="36">
        <f>+'[1]354'!C45/'356'!B42*100</f>
        <v>72.29637748115674</v>
      </c>
      <c r="E42" s="36">
        <f>+'[1]354'!Q45/'356'!B42*100</f>
        <v>27.703622518843257</v>
      </c>
      <c r="F42" s="43"/>
      <c r="G42" s="35">
        <f>+'[1]354'!C45/'[1]352'!B45</f>
        <v>133552.95566502464</v>
      </c>
      <c r="H42" s="36">
        <f>+'[1]352'!D45/'[1]354'!C45*100</f>
        <v>29.714786297201346</v>
      </c>
      <c r="I42" s="37">
        <f>+'[1]354'!D45/'[1]354'!C45*100</f>
        <v>27.35561805523537</v>
      </c>
      <c r="J42" s="38">
        <v>2000</v>
      </c>
    </row>
    <row r="43" spans="1:10" s="54" customFormat="1" ht="15" customHeight="1">
      <c r="A43" s="47" t="s">
        <v>53</v>
      </c>
      <c r="B43" s="48">
        <v>720982</v>
      </c>
      <c r="C43" s="49">
        <f>+'[1]352'!D46/'[1]352'!C46*100</f>
        <v>18.513374590660593</v>
      </c>
      <c r="D43" s="49">
        <f>+'[1]354'!C46/'356'!B43*100</f>
        <v>75.00187244619144</v>
      </c>
      <c r="E43" s="49">
        <f>+'[1]354'!Q46/'356'!B43*100</f>
        <v>24.99826625352644</v>
      </c>
      <c r="F43" s="50"/>
      <c r="G43" s="51">
        <f>+'[1]354'!C46/'[1]352'!B46</f>
        <v>137595.41984732824</v>
      </c>
      <c r="H43" s="49">
        <f>+'[1]352'!D46/'[1]354'!C46*100</f>
        <v>30.172538141470177</v>
      </c>
      <c r="I43" s="52">
        <f>+'[1]354'!D46/'[1]354'!C46*100</f>
        <v>26.752658344891355</v>
      </c>
      <c r="J43" s="53">
        <v>2001</v>
      </c>
    </row>
    <row r="44" spans="1:10" s="14" customFormat="1" ht="6.75" customHeight="1">
      <c r="A44" s="55"/>
      <c r="B44" s="56"/>
      <c r="C44" s="57"/>
      <c r="D44" s="57"/>
      <c r="E44" s="57"/>
      <c r="F44" s="58"/>
      <c r="G44" s="56"/>
      <c r="H44" s="57"/>
      <c r="I44" s="59"/>
      <c r="J44" s="60"/>
    </row>
    <row r="45" spans="1:7" s="14" customFormat="1" ht="15" customHeight="1">
      <c r="A45" s="61" t="s">
        <v>54</v>
      </c>
      <c r="G45" s="61" t="s">
        <v>55</v>
      </c>
    </row>
    <row r="46" spans="1:7" s="61" customFormat="1" ht="15" customHeight="1">
      <c r="A46" s="61" t="s">
        <v>56</v>
      </c>
      <c r="G46" s="62" t="s">
        <v>57</v>
      </c>
    </row>
    <row r="47" spans="1:7" s="61" customFormat="1" ht="15" customHeight="1">
      <c r="A47" s="61" t="s">
        <v>58</v>
      </c>
      <c r="G47" s="62" t="s">
        <v>59</v>
      </c>
    </row>
    <row r="48" spans="1:7" s="61" customFormat="1" ht="15" customHeight="1">
      <c r="A48" s="61" t="s">
        <v>60</v>
      </c>
      <c r="G48" s="62" t="s">
        <v>61</v>
      </c>
    </row>
    <row r="49" spans="1:7" s="61" customFormat="1" ht="15" customHeight="1">
      <c r="A49" s="62" t="s">
        <v>62</v>
      </c>
      <c r="G49" s="62" t="s">
        <v>63</v>
      </c>
    </row>
    <row r="50" spans="1:10" s="61" customFormat="1" ht="15" customHeight="1">
      <c r="A50" s="62" t="s">
        <v>64</v>
      </c>
      <c r="G50" s="62" t="s">
        <v>65</v>
      </c>
      <c r="J50" s="62"/>
    </row>
    <row r="51" spans="1:7" s="61" customFormat="1" ht="15" customHeight="1">
      <c r="A51" s="61" t="s">
        <v>66</v>
      </c>
      <c r="G51" s="61" t="s">
        <v>67</v>
      </c>
    </row>
    <row r="52" spans="2:4" s="14" customFormat="1" ht="9.75" customHeight="1">
      <c r="B52" s="6"/>
      <c r="C52" s="6"/>
      <c r="D52" s="6"/>
    </row>
    <row r="53" s="14" customFormat="1" ht="11.25"/>
    <row r="54" s="14" customFormat="1" ht="11.25"/>
    <row r="55" s="14" customFormat="1" ht="11.25">
      <c r="G55" s="63" t="s">
        <v>13</v>
      </c>
    </row>
    <row r="56" s="14" customFormat="1" ht="11.25">
      <c r="G56" s="14" t="s">
        <v>27</v>
      </c>
    </row>
    <row r="57" s="14" customFormat="1" ht="11.25"/>
    <row r="58" s="14" customFormat="1" ht="11.25"/>
    <row r="59" s="14" customFormat="1" ht="11.25"/>
    <row r="60" s="14" customFormat="1" ht="11.25"/>
    <row r="61" s="14" customFormat="1" ht="11.25"/>
  </sheetData>
  <mergeCells count="3">
    <mergeCell ref="A2:E2"/>
    <mergeCell ref="G2:J2"/>
    <mergeCell ref="B7:B8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2003-06-25T08:14:16Z</dcterms:created>
  <dcterms:modified xsi:type="dcterms:W3CDTF">2003-06-25T08:14:17Z</dcterms:modified>
  <cp:category/>
  <cp:version/>
  <cp:contentType/>
  <cp:contentStatus/>
</cp:coreProperties>
</file>