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複種指數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<sst xmlns="http://schemas.openxmlformats.org/spreadsheetml/2006/main" count="96" uniqueCount="89">
  <si>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>年  次  及  縣  市  別</t>
  </si>
  <si>
    <t>長期作物種植面積</t>
  </si>
  <si>
    <t>未包含長期作物</t>
  </si>
  <si>
    <t>Multiple Cropping</t>
  </si>
  <si>
    <t xml:space="preserve"> Year, Prefecture &amp; City</t>
  </si>
  <si>
    <t>Crop Area</t>
  </si>
  <si>
    <t>Cultivated</t>
  </si>
  <si>
    <t>Long-term</t>
  </si>
  <si>
    <t>Index Including</t>
  </si>
  <si>
    <t>Index Excluding</t>
  </si>
  <si>
    <t xml:space="preserve"> Land Area</t>
  </si>
  <si>
    <t>Long-term Crops</t>
  </si>
  <si>
    <t>千公頃</t>
  </si>
  <si>
    <t>1,000ha</t>
  </si>
  <si>
    <t xml:space="preserve">    1992</t>
  </si>
  <si>
    <t xml:space="preserve">    1993</t>
  </si>
  <si>
    <t xml:space="preserve">    1994</t>
  </si>
  <si>
    <t xml:space="preserve">    1995</t>
  </si>
  <si>
    <t xml:space="preserve">    1997</t>
  </si>
  <si>
    <t xml:space="preserve">    1998</t>
  </si>
  <si>
    <t xml:space="preserve">    1999</t>
  </si>
  <si>
    <t xml:space="preserve">    2000</t>
  </si>
  <si>
    <t xml:space="preserve">    2001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</si>
  <si>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</si>
  <si>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</si>
  <si>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</si>
  <si>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</si>
  <si>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</si>
  <si>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</si>
  <si>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24     90</t>
    </r>
    <r>
      <rPr>
        <sz val="8"/>
        <rFont val="標楷體"/>
        <family val="4"/>
      </rPr>
      <t>年農業統計年報</t>
    </r>
  </si>
  <si>
    <t xml:space="preserve">    AG. STATISTICS YEARBOOK 2001   25   </t>
  </si>
  <si>
    <r>
      <t xml:space="preserve">7.  </t>
    </r>
    <r>
      <rPr>
        <sz val="14"/>
        <rFont val="標楷體"/>
        <family val="4"/>
      </rPr>
      <t>作</t>
    </r>
    <r>
      <rPr>
        <sz val="14"/>
        <rFont val="標楷體"/>
        <family val="4"/>
      </rPr>
      <t>物</t>
    </r>
    <r>
      <rPr>
        <sz val="14"/>
        <rFont val="標楷體"/>
        <family val="4"/>
      </rPr>
      <t>複</t>
    </r>
    <r>
      <rPr>
        <sz val="14"/>
        <rFont val="標楷體"/>
        <family val="4"/>
      </rPr>
      <t>種</t>
    </r>
    <r>
      <rPr>
        <sz val="14"/>
        <rFont val="標楷體"/>
        <family val="4"/>
      </rPr>
      <t>指</t>
    </r>
    <r>
      <rPr>
        <sz val="14"/>
        <rFont val="標楷體"/>
        <family val="4"/>
      </rPr>
      <t>數</t>
    </r>
  </si>
  <si>
    <t>Multiple Cropping Index</t>
  </si>
  <si>
    <t>作物種植總面積</t>
  </si>
  <si>
    <r>
      <t>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</si>
  <si>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複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</si>
  <si>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r>
      <t>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</si>
  <si>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r>
      <t>民國</t>
    </r>
    <r>
      <rPr>
        <sz val="8"/>
        <rFont val="Times New Roman"/>
        <family val="1"/>
      </rPr>
      <t xml:space="preserve">    80    </t>
    </r>
    <r>
      <rPr>
        <sz val="8"/>
        <rFont val="標楷體"/>
        <family val="4"/>
      </rPr>
      <t>年</t>
    </r>
  </si>
  <si>
    <t xml:space="preserve">    1991</t>
  </si>
  <si>
    <r>
      <t>民國</t>
    </r>
    <r>
      <rPr>
        <sz val="8"/>
        <rFont val="Times New Roman"/>
        <family val="1"/>
      </rPr>
      <t xml:space="preserve">    81    </t>
    </r>
    <r>
      <rPr>
        <sz val="8"/>
        <rFont val="標楷體"/>
        <family val="4"/>
      </rPr>
      <t>年</t>
    </r>
  </si>
  <si>
    <t xml:space="preserve">    1996</t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</si>
  <si>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</si>
  <si>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 xml:space="preserve"> Taipei Municipality</t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</si>
  <si>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</si>
  <si>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 xml:space="preserve"> Kaohsiung Municipality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</si>
  <si>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</si>
  <si>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</si>
  <si>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Taipei Hsien</t>
  </si>
  <si>
    <r>
      <t>宜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</si>
  <si>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Yilan Hsien</t>
  </si>
  <si>
    <r>
      <t>桃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圓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</si>
  <si>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Taoyuan Hsien</t>
  </si>
  <si>
    <t>(I) 作  物  生  產</t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</si>
  <si>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</si>
  <si>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Hsinchu Hsien</t>
  </si>
  <si>
    <r>
      <t>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</si>
  <si>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Miaoli Hsien</t>
  </si>
  <si>
    <t>CROP PRODUCTION</t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</si>
  <si>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</si>
  <si>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Taichung Hsien</t>
  </si>
  <si>
    <r>
      <t>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</si>
  <si>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Changhwa Hsien</t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</si>
  <si>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</si>
  <si>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Nantou Hsien</t>
  </si>
  <si>
    <r>
      <t>雲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</si>
  <si>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Yunlin Hsien</t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</si>
  <si>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</si>
  <si>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Chiayi Hsien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</si>
  <si>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</si>
  <si>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Tainan Hsien</t>
  </si>
  <si>
    <r>
      <t>高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</si>
  <si>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Kaohsiung Hsien</t>
  </si>
  <si>
    <r>
      <t>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</si>
  <si>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Pingtung Hsien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</si>
  <si>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</si>
  <si>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Taitung Hsien</t>
  </si>
  <si>
    <r>
      <t>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</si>
  <si>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Hualien Hsien</t>
  </si>
  <si>
    <r>
      <t>澎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</si>
  <si>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Penghu Hsien</t>
  </si>
  <si>
    <r>
      <t>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</si>
  <si>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</si>
  <si>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</si>
  <si>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</si>
  <si>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</si>
  <si>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 xml:space="preserve">   </t>
    </r>
    <r>
      <rPr>
        <sz val="8"/>
        <rFont val="標楷體"/>
        <family val="4"/>
      </rPr>
      <t>註 : 作物種植總面積未包括綠肥、牧草作物。</t>
    </r>
  </si>
  <si>
    <t xml:space="preserve">    Note : The areas of green manure and forage crops are excluded in crop areas.</t>
  </si>
  <si>
    <r>
      <t xml:space="preserve"> </t>
    </r>
    <r>
      <rPr>
        <sz val="8"/>
        <rFont val="標楷體"/>
        <family val="4"/>
      </rPr>
      <t xml:space="preserve"> 資料來源: 行政院農業委員會中部辦公室。</t>
    </r>
  </si>
  <si>
    <t xml:space="preserve">    Source : COA, Central Taiwan Division.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</si>
</sst>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  <numFmt numFmtId="177" formatCode="#\ ###\ ##0"/>
    <numFmt numFmtId="178" formatCode="0.00_);[Red]\(0.00\)"/>
    <numFmt numFmtId="179" formatCode="0.00;[Red]0.00"/>
    <numFmt numFmtId="180" formatCode="#\ ###\ ###\ ##0"/>
    <numFmt numFmtId="181" formatCode="#\ ##0.00"/>
    <numFmt numFmtId="182" formatCode="0_);[Red]\(0\)"/>
    <numFmt numFmtId="183" formatCode="0.00_ "/>
    <numFmt numFmtId="184" formatCode="&quot;   民    國    &quot;e&quot;    年   (&quot;yyyy&quot;)&quot;"/>
    <numFmt numFmtId="185" formatCode="&quot;  民    國    &quot;e&quot;    年   (&quot;yyyy&quot;)&quot;"/>
    <numFmt numFmtId="186" formatCode="&quot;民 國  &quot;e&quot; 年 (&quot;yyyy&quot;)&quot;"/>
    <numFmt numFmtId="187" formatCode="&quot;民 國 &quot;e&quot; 年 (&quot;yyyy&quot;)&quot;"/>
    <numFmt numFmtId="188" formatCode="&quot;民國&quot;e&quot;年 (&quot;yyyy&quot;)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0.0"/>
    <numFmt numFmtId="194" formatCode="_-* #\ ##0_-;\-* #\ ##0_-;_-* &quot;-&quot;??_-;_-@_-"/>
    <numFmt numFmtId="195" formatCode="_-* #\ ##0.00_-;\-* #\ ##0.00_-;_-* &quot;-&quot;??_-;_-@_-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\ ###\ ##0_-;\-* #\ ###\ ##0_-;_-* &quot;-&quot;??_-;_-@_-"/>
    <numFmt numFmtId="203" formatCode="_-* #\ ###\ ##0.00_-;\-* #\ ###\ ##0.00_-;_-* &quot;-&quot;??_-;_-@_-"/>
    <numFmt numFmtId="204" formatCode="###\ ##0"/>
    <numFmt numFmtId="205" formatCode="#\ ###\ ###"/>
    <numFmt numFmtId="206" formatCode="#\ ###\ ##0.0"/>
    <numFmt numFmtId="207" formatCode="0.0;[Red]0.0"/>
    <numFmt numFmtId="208" formatCode="0.0_);[Red]\(0.0\)"/>
    <numFmt numFmtId="209" formatCode="#\ ##0.0"/>
  </numFmts>
  <fonts count="22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4"/>
      <name val="華康楷書體W5"/>
      <family val="3"/>
    </font>
    <font>
      <sz val="22"/>
      <name val="標楷體"/>
      <family val="4"/>
    </font>
    <font>
      <sz val="18"/>
      <name val="Times New Roman"/>
      <family val="1"/>
    </font>
    <font>
      <sz val="22"/>
      <name val="華康標楷體W5"/>
      <family val="3"/>
    </font>
    <font>
      <sz val="16"/>
      <name val="細明體"/>
      <family val="3"/>
    </font>
    <font>
      <sz val="24"/>
      <name val="標楷體"/>
      <family val="4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 applyProtection="1">
      <alignment horizontal="right" vertical="top"/>
      <protection locked="0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2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 quotePrefix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 quotePrefix="1">
      <alignment horizontal="center" vertical="center"/>
    </xf>
    <xf numFmtId="177" fontId="10" fillId="0" borderId="0" xfId="0" applyNumberFormat="1" applyFont="1" applyAlignment="1" applyProtection="1">
      <alignment horizontal="right" vertical="center"/>
      <protection locked="0"/>
    </xf>
    <xf numFmtId="206" fontId="10" fillId="0" borderId="0" xfId="0" applyNumberFormat="1" applyFont="1" applyAlignment="1" applyProtection="1">
      <alignment horizontal="right" vertical="center"/>
      <protection locked="0"/>
    </xf>
    <xf numFmtId="0" fontId="9" fillId="0" borderId="0" xfId="16" applyFont="1" applyBorder="1" applyAlignment="1">
      <alignment horizontal="left"/>
      <protection/>
    </xf>
    <xf numFmtId="0" fontId="10" fillId="0" borderId="5" xfId="15" applyFont="1" applyBorder="1" applyAlignment="1" quotePrefix="1">
      <alignment horizontal="left" indent="1"/>
      <protection/>
    </xf>
    <xf numFmtId="0" fontId="10" fillId="0" borderId="0" xfId="16" applyFont="1" applyBorder="1" applyAlignment="1" quotePrefix="1">
      <alignment horizontal="center"/>
      <protection/>
    </xf>
    <xf numFmtId="0" fontId="10" fillId="0" borderId="0" xfId="16" applyFont="1" applyBorder="1" applyAlignment="1" applyProtection="1" quotePrefix="1">
      <alignment horizontal="center"/>
      <protection locked="0"/>
    </xf>
    <xf numFmtId="206" fontId="10" fillId="0" borderId="0" xfId="0" applyNumberFormat="1" applyFont="1" applyAlignment="1" applyProtection="1">
      <alignment horizontal="right" vertical="center"/>
      <protection/>
    </xf>
    <xf numFmtId="0" fontId="14" fillId="0" borderId="0" xfId="16" applyFont="1" applyBorder="1" applyAlignment="1" quotePrefix="1">
      <alignment horizontal="center"/>
      <protection/>
    </xf>
    <xf numFmtId="0" fontId="14" fillId="0" borderId="5" xfId="15" applyFont="1" applyBorder="1" applyAlignment="1" quotePrefix="1">
      <alignment horizontal="left" indent="1"/>
      <protection/>
    </xf>
    <xf numFmtId="177" fontId="14" fillId="0" borderId="0" xfId="0" applyNumberFormat="1" applyFont="1" applyAlignment="1" applyProtection="1">
      <alignment horizontal="right" vertical="center"/>
      <protection locked="0"/>
    </xf>
    <xf numFmtId="206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9" fillId="0" borderId="0" xfId="18" applyFont="1" applyFill="1" applyBorder="1" applyAlignment="1">
      <alignment horizontal="center"/>
      <protection/>
    </xf>
    <xf numFmtId="0" fontId="10" fillId="0" borderId="5" xfId="17" applyFont="1" applyBorder="1" applyAlignment="1" applyProtection="1">
      <alignment horizontal="left" vertical="center"/>
      <protection locked="0"/>
    </xf>
    <xf numFmtId="0" fontId="10" fillId="0" borderId="0" xfId="18" applyFont="1" applyFill="1" applyBorder="1" applyAlignment="1">
      <alignment/>
      <protection/>
    </xf>
    <xf numFmtId="0" fontId="10" fillId="0" borderId="0" xfId="18" applyFont="1" applyFill="1" applyBorder="1" applyAlignment="1">
      <alignment horizontal="center"/>
      <protection/>
    </xf>
    <xf numFmtId="0" fontId="10" fillId="0" borderId="5" xfId="18" applyFont="1" applyFill="1" applyBorder="1" applyAlignment="1">
      <alignment horizontal="left"/>
      <protection/>
    </xf>
    <xf numFmtId="0" fontId="10" fillId="0" borderId="5" xfId="17" applyFont="1" applyBorder="1" applyAlignment="1" applyProtection="1">
      <alignment horizontal="left" vertical="center" indent="1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0" borderId="6" xfId="0" applyFont="1" applyBorder="1" applyAlignment="1">
      <alignment/>
    </xf>
    <xf numFmtId="208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208" fontId="10" fillId="0" borderId="0" xfId="0" applyNumberFormat="1" applyFont="1" applyAlignment="1">
      <alignment/>
    </xf>
  </cellXfs>
  <cellStyles count="12">
    <cellStyle name="Normal" xfId="0"/>
    <cellStyle name="一般_26G" xfId="15"/>
    <cellStyle name="一般_26J" xfId="16"/>
    <cellStyle name="一般_27H" xfId="17"/>
    <cellStyle name="一般_耕地與農會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8134350" y="186690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9</xdr:col>
      <xdr:colOff>514350</xdr:colOff>
      <xdr:row>12</xdr:row>
      <xdr:rowOff>0</xdr:rowOff>
    </xdr:from>
    <xdr:to>
      <xdr:col>15</xdr:col>
      <xdr:colOff>657225</xdr:colOff>
      <xdr:row>12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8134350" y="1866900"/>
          <a:ext cx="399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/>
            <a:t>II   作    物    生   產
     </a:t>
          </a:r>
        </a:p>
      </xdr:txBody>
    </xdr:sp>
    <xdr:clientData/>
  </xdr:twoCellAnchor>
  <xdr:twoCellAnchor>
    <xdr:from>
      <xdr:col>10</xdr:col>
      <xdr:colOff>657225</xdr:colOff>
      <xdr:row>12</xdr:row>
      <xdr:rowOff>0</xdr:rowOff>
    </xdr:from>
    <xdr:to>
      <xdr:col>15</xdr:col>
      <xdr:colOff>19050</xdr:colOff>
      <xdr:row>12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8791575" y="1866900"/>
          <a:ext cx="2695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細明體"/>
              <a:ea typeface="細明體"/>
              <a:cs typeface="細明體"/>
            </a:rPr>
            <a:t>  CROP PRODUCTION</a:t>
          </a:r>
        </a:p>
      </xdr:txBody>
    </xdr:sp>
    <xdr:clientData/>
  </xdr:twoCellAnchor>
  <xdr:twoCellAnchor>
    <xdr:from>
      <xdr:col>9</xdr:col>
      <xdr:colOff>514350</xdr:colOff>
      <xdr:row>26</xdr:row>
      <xdr:rowOff>57150</xdr:rowOff>
    </xdr:from>
    <xdr:to>
      <xdr:col>16</xdr:col>
      <xdr:colOff>9525</xdr:colOff>
      <xdr:row>29</xdr:row>
      <xdr:rowOff>47625</xdr:rowOff>
    </xdr:to>
    <xdr:sp>
      <xdr:nvSpPr>
        <xdr:cNvPr id="4" name="文字 2"/>
        <xdr:cNvSpPr txBox="1">
          <a:spLocks noChangeArrowheads="1"/>
        </xdr:cNvSpPr>
      </xdr:nvSpPr>
      <xdr:spPr>
        <a:xfrm>
          <a:off x="8134350" y="3381375"/>
          <a:ext cx="40195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標楷體"/>
              <a:ea typeface="標楷體"/>
              <a:cs typeface="標楷體"/>
            </a:rPr>
            <a:t>II   農    業    生   產</a:t>
          </a:r>
          <a:r>
            <a:rPr lang="en-US" cap="none" sz="2200" b="0" i="0" u="none" baseline="0">
              <a:latin typeface="標楷體"/>
              <a:ea typeface="標楷體"/>
              <a:cs typeface="標楷體"/>
            </a:rPr>
            <a:t>
     </a:t>
          </a:r>
        </a:p>
      </xdr:txBody>
    </xdr:sp>
    <xdr:clientData/>
  </xdr:twoCellAnchor>
  <xdr:twoCellAnchor>
    <xdr:from>
      <xdr:col>9</xdr:col>
      <xdr:colOff>514350</xdr:colOff>
      <xdr:row>30</xdr:row>
      <xdr:rowOff>114300</xdr:rowOff>
    </xdr:from>
    <xdr:to>
      <xdr:col>16</xdr:col>
      <xdr:colOff>28575</xdr:colOff>
      <xdr:row>33</xdr:row>
      <xdr:rowOff>85725</xdr:rowOff>
    </xdr:to>
    <xdr:sp>
      <xdr:nvSpPr>
        <xdr:cNvPr id="5" name="文字 3"/>
        <xdr:cNvSpPr txBox="1">
          <a:spLocks noChangeArrowheads="1"/>
        </xdr:cNvSpPr>
      </xdr:nvSpPr>
      <xdr:spPr>
        <a:xfrm>
          <a:off x="8134350" y="3971925"/>
          <a:ext cx="40386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AGRICULTURAL  PRODUCTION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25" sqref="A25:IV25"/>
      <selection pane="bottomRight" activeCell="A26" sqref="A26"/>
    </sheetView>
  </sheetViews>
  <sheetFormatPr defaultColWidth="9.00390625" defaultRowHeight="16.5"/>
  <cols>
    <col min="1" max="1" width="9.75390625" style="2" customWidth="1"/>
    <col min="2" max="2" width="14.50390625" style="2" customWidth="1"/>
    <col min="3" max="3" width="11.125" style="2" customWidth="1"/>
    <col min="4" max="4" width="10.50390625" style="2" customWidth="1"/>
    <col min="5" max="5" width="12.125" style="2" customWidth="1"/>
    <col min="6" max="6" width="11.25390625" style="2" customWidth="1"/>
    <col min="7" max="7" width="11.375" style="2" customWidth="1"/>
    <col min="8" max="8" width="12.625" style="2" customWidth="1"/>
    <col min="9" max="10" width="6.75390625" style="2" customWidth="1"/>
    <col min="11" max="15" width="8.75390625" style="2" customWidth="1"/>
    <col min="16" max="16" width="8.875" style="2" customWidth="1"/>
    <col min="17" max="18" width="6.75390625" style="2" customWidth="1"/>
    <col min="19" max="16384" width="8.75390625" style="2" customWidth="1"/>
  </cols>
  <sheetData>
    <row r="1" spans="1:18" ht="10.5" customHeight="1">
      <c r="A1" s="1" t="s">
        <v>29</v>
      </c>
      <c r="R1" s="3" t="s">
        <v>30</v>
      </c>
    </row>
    <row r="2" spans="1:7" s="5" customFormat="1" ht="27" customHeight="1">
      <c r="A2" s="4" t="s">
        <v>31</v>
      </c>
      <c r="B2" s="4"/>
      <c r="C2" s="4"/>
      <c r="D2" s="4"/>
      <c r="E2" s="4"/>
      <c r="F2" s="4"/>
      <c r="G2" s="4"/>
    </row>
    <row r="3" spans="1:10" ht="18" customHeight="1">
      <c r="A3" s="6" t="s">
        <v>32</v>
      </c>
      <c r="B3" s="6"/>
      <c r="C3" s="6"/>
      <c r="D3" s="6"/>
      <c r="E3" s="6"/>
      <c r="F3" s="6"/>
      <c r="G3" s="6"/>
      <c r="H3" s="7"/>
      <c r="I3" s="7"/>
      <c r="J3" s="7"/>
    </row>
    <row r="4" spans="1:7" ht="10.5" customHeight="1">
      <c r="A4" s="8"/>
      <c r="B4" s="8"/>
      <c r="C4" s="8"/>
      <c r="D4" s="8"/>
      <c r="E4" s="8"/>
      <c r="F4" s="8"/>
      <c r="G4" s="8"/>
    </row>
    <row r="5" spans="1:7" s="13" customFormat="1" ht="11.25" customHeight="1">
      <c r="A5" s="9" t="s">
        <v>0</v>
      </c>
      <c r="B5" s="10"/>
      <c r="C5" s="11" t="s">
        <v>33</v>
      </c>
      <c r="D5" s="11" t="s">
        <v>34</v>
      </c>
      <c r="E5" s="11" t="s">
        <v>1</v>
      </c>
      <c r="F5" s="11" t="s">
        <v>35</v>
      </c>
      <c r="G5" s="12" t="s">
        <v>2</v>
      </c>
    </row>
    <row r="6" spans="2:7" s="14" customFormat="1" ht="11.25" customHeight="1">
      <c r="B6" s="15"/>
      <c r="C6" s="16"/>
      <c r="D6" s="16"/>
      <c r="E6" s="16"/>
      <c r="F6" s="16"/>
      <c r="G6" s="12" t="s">
        <v>36</v>
      </c>
    </row>
    <row r="7" spans="2:7" s="14" customFormat="1" ht="11.25" customHeight="1">
      <c r="B7" s="15"/>
      <c r="C7" s="16"/>
      <c r="D7" s="16"/>
      <c r="E7" s="16"/>
      <c r="F7" s="17" t="s">
        <v>3</v>
      </c>
      <c r="G7" s="18" t="s">
        <v>3</v>
      </c>
    </row>
    <row r="8" spans="1:7" s="14" customFormat="1" ht="11.25" customHeight="1">
      <c r="A8" s="19" t="s">
        <v>4</v>
      </c>
      <c r="B8" s="20"/>
      <c r="C8" s="21" t="s">
        <v>5</v>
      </c>
      <c r="D8" s="21" t="s">
        <v>6</v>
      </c>
      <c r="E8" s="21" t="s">
        <v>7</v>
      </c>
      <c r="F8" s="17" t="s">
        <v>8</v>
      </c>
      <c r="G8" s="18" t="s">
        <v>9</v>
      </c>
    </row>
    <row r="9" spans="1:7" s="14" customFormat="1" ht="11.25" customHeight="1">
      <c r="A9" s="22"/>
      <c r="B9" s="23"/>
      <c r="C9" s="24"/>
      <c r="D9" s="25" t="s">
        <v>10</v>
      </c>
      <c r="E9" s="25" t="s">
        <v>5</v>
      </c>
      <c r="F9" s="26" t="s">
        <v>11</v>
      </c>
      <c r="G9" s="27" t="s">
        <v>11</v>
      </c>
    </row>
    <row r="10" spans="2:7" s="14" customFormat="1" ht="9.75" customHeight="1">
      <c r="B10" s="15"/>
      <c r="C10" s="28" t="s">
        <v>12</v>
      </c>
      <c r="D10" s="28" t="s">
        <v>12</v>
      </c>
      <c r="E10" s="28" t="s">
        <v>12</v>
      </c>
      <c r="F10" s="29"/>
      <c r="G10" s="29"/>
    </row>
    <row r="11" spans="2:7" s="14" customFormat="1" ht="9.75" customHeight="1">
      <c r="B11" s="15"/>
      <c r="C11" s="29" t="s">
        <v>13</v>
      </c>
      <c r="D11" s="29" t="s">
        <v>13</v>
      </c>
      <c r="E11" s="29" t="s">
        <v>13</v>
      </c>
      <c r="F11" s="29"/>
      <c r="G11" s="29"/>
    </row>
    <row r="12" s="14" customFormat="1" ht="5.25" customHeight="1">
      <c r="B12" s="15"/>
    </row>
    <row r="13" spans="1:7" s="14" customFormat="1" ht="9.75" customHeight="1" hidden="1">
      <c r="A13" s="30" t="e">
        <f>" 民  國  "&amp;A14-1&amp;" 年  "</f>
        <v>#VALUE!</v>
      </c>
      <c r="B13" s="31" t="e">
        <f>A14+1910</f>
        <v>#VALUE!</v>
      </c>
      <c r="C13" s="32">
        <v>1155</v>
      </c>
      <c r="D13" s="32">
        <v>890</v>
      </c>
      <c r="E13" s="32">
        <v>356</v>
      </c>
      <c r="F13" s="33">
        <v>129.8</v>
      </c>
      <c r="G13" s="33">
        <v>149.6</v>
      </c>
    </row>
    <row r="14" spans="1:7" s="14" customFormat="1" ht="9.75" customHeight="1" hidden="1">
      <c r="A14" s="34" t="s">
        <v>37</v>
      </c>
      <c r="B14" s="35" t="s">
        <v>38</v>
      </c>
      <c r="C14" s="32">
        <v>1127</v>
      </c>
      <c r="D14" s="32">
        <v>884</v>
      </c>
      <c r="E14" s="32">
        <v>354</v>
      </c>
      <c r="F14" s="33">
        <v>127.5</v>
      </c>
      <c r="G14" s="33">
        <v>145.9</v>
      </c>
    </row>
    <row r="15" spans="1:7" s="14" customFormat="1" ht="9.75" customHeight="1">
      <c r="A15" s="34" t="s">
        <v>39</v>
      </c>
      <c r="B15" s="35" t="s">
        <v>14</v>
      </c>
      <c r="C15" s="32">
        <v>1089</v>
      </c>
      <c r="D15" s="32">
        <v>876</v>
      </c>
      <c r="E15" s="32">
        <v>354</v>
      </c>
      <c r="F15" s="33">
        <v>124.3</v>
      </c>
      <c r="G15" s="33">
        <v>140.8</v>
      </c>
    </row>
    <row r="16" spans="1:7" s="14" customFormat="1" ht="9.75" customHeight="1">
      <c r="A16" s="36">
        <v>82</v>
      </c>
      <c r="B16" s="35" t="s">
        <v>15</v>
      </c>
      <c r="C16" s="32">
        <v>1077</v>
      </c>
      <c r="D16" s="32">
        <v>875</v>
      </c>
      <c r="E16" s="32">
        <v>363</v>
      </c>
      <c r="F16" s="33">
        <v>123.1</v>
      </c>
      <c r="G16" s="33">
        <v>139.5</v>
      </c>
    </row>
    <row r="17" spans="1:7" s="14" customFormat="1" ht="9.75" customHeight="1">
      <c r="A17" s="36">
        <v>83</v>
      </c>
      <c r="B17" s="35" t="s">
        <v>16</v>
      </c>
      <c r="C17" s="32">
        <v>1035</v>
      </c>
      <c r="D17" s="32">
        <v>872</v>
      </c>
      <c r="E17" s="32">
        <v>358</v>
      </c>
      <c r="F17" s="33">
        <v>118.7</v>
      </c>
      <c r="G17" s="33">
        <v>131.7</v>
      </c>
    </row>
    <row r="18" spans="1:7" s="14" customFormat="1" ht="9.75" customHeight="1">
      <c r="A18" s="36">
        <v>84</v>
      </c>
      <c r="B18" s="35" t="s">
        <v>17</v>
      </c>
      <c r="C18" s="32">
        <v>1036</v>
      </c>
      <c r="D18" s="32">
        <v>873</v>
      </c>
      <c r="E18" s="32">
        <v>357</v>
      </c>
      <c r="F18" s="33">
        <v>118.67124856815579</v>
      </c>
      <c r="G18" s="33">
        <v>131.58914728682169</v>
      </c>
    </row>
    <row r="19" spans="1:7" s="14" customFormat="1" ht="9.75" customHeight="1">
      <c r="A19" s="36"/>
      <c r="B19" s="35"/>
      <c r="C19" s="32"/>
      <c r="D19" s="32"/>
      <c r="E19" s="32"/>
      <c r="F19" s="33"/>
      <c r="G19" s="33"/>
    </row>
    <row r="20" spans="1:7" s="14" customFormat="1" ht="9.75" customHeight="1">
      <c r="A20" s="36">
        <v>85</v>
      </c>
      <c r="B20" s="35" t="s">
        <v>40</v>
      </c>
      <c r="C20" s="32">
        <v>997.96</v>
      </c>
      <c r="D20" s="32">
        <v>872.159</v>
      </c>
      <c r="E20" s="32">
        <v>352.679</v>
      </c>
      <c r="F20" s="33">
        <v>114.42409010283676</v>
      </c>
      <c r="G20" s="33">
        <v>124.21671671671672</v>
      </c>
    </row>
    <row r="21" spans="1:7" s="14" customFormat="1" ht="9.75" customHeight="1">
      <c r="A21" s="36">
        <v>86</v>
      </c>
      <c r="B21" s="35" t="s">
        <v>18</v>
      </c>
      <c r="C21" s="32">
        <v>994.577</v>
      </c>
      <c r="D21" s="32">
        <v>864.817</v>
      </c>
      <c r="E21" s="32">
        <v>345.264</v>
      </c>
      <c r="F21" s="33">
        <v>115.00433039591033</v>
      </c>
      <c r="G21" s="33">
        <v>124.97531531913009</v>
      </c>
    </row>
    <row r="22" spans="1:7" s="14" customFormat="1" ht="9.75" customHeight="1">
      <c r="A22" s="37">
        <v>87</v>
      </c>
      <c r="B22" s="35" t="s">
        <v>19</v>
      </c>
      <c r="C22" s="32">
        <v>956.612</v>
      </c>
      <c r="D22" s="32">
        <v>858.75599</v>
      </c>
      <c r="E22" s="32">
        <v>355.122</v>
      </c>
      <c r="F22" s="38">
        <f>C22/D22*100</f>
        <v>111.39508907530298</v>
      </c>
      <c r="G22" s="38">
        <f>(C22-E22)/(D22-E22)*100</f>
        <v>119.42998525576085</v>
      </c>
    </row>
    <row r="23" spans="1:7" s="14" customFormat="1" ht="9.75" customHeight="1">
      <c r="A23" s="36">
        <v>88</v>
      </c>
      <c r="B23" s="35" t="s">
        <v>20</v>
      </c>
      <c r="C23" s="32">
        <v>930.6430290000001</v>
      </c>
      <c r="D23" s="32">
        <v>855.072589</v>
      </c>
      <c r="E23" s="32">
        <v>335.153</v>
      </c>
      <c r="F23" s="38">
        <v>108.83789762087672</v>
      </c>
      <c r="G23" s="38">
        <v>114.53502456896274</v>
      </c>
    </row>
    <row r="24" spans="1:7" s="14" customFormat="1" ht="9.75" customHeight="1">
      <c r="A24" s="36">
        <v>89</v>
      </c>
      <c r="B24" s="35" t="s">
        <v>21</v>
      </c>
      <c r="C24" s="32">
        <v>904.1</v>
      </c>
      <c r="D24" s="32">
        <v>851.47</v>
      </c>
      <c r="E24" s="32">
        <v>330.58068412979424</v>
      </c>
      <c r="F24" s="38">
        <v>106.18107508191719</v>
      </c>
      <c r="G24" s="38">
        <v>110.10387397024566</v>
      </c>
    </row>
    <row r="25" spans="1:7" s="43" customFormat="1" ht="9.75" customHeight="1">
      <c r="A25" s="39">
        <v>90</v>
      </c>
      <c r="B25" s="40" t="s">
        <v>22</v>
      </c>
      <c r="C25" s="41">
        <f>C27+C29+C31</f>
        <v>877.0999999999998</v>
      </c>
      <c r="D25" s="41">
        <f>D27+D29+D31</f>
        <v>848.9000000000002</v>
      </c>
      <c r="E25" s="41">
        <f>E27+E29+E31</f>
        <v>321.20000000000005</v>
      </c>
      <c r="F25" s="42">
        <f>C25/D25*100</f>
        <v>103.32194604782654</v>
      </c>
      <c r="G25" s="42">
        <v>105.4</v>
      </c>
    </row>
    <row r="26" spans="1:7" s="14" customFormat="1" ht="7.5" customHeight="1">
      <c r="A26" s="18"/>
      <c r="B26" s="31"/>
      <c r="C26" s="32"/>
      <c r="D26" s="32"/>
      <c r="E26" s="32"/>
      <c r="F26" s="38"/>
      <c r="G26" s="38"/>
    </row>
    <row r="27" spans="1:8" s="14" customFormat="1" ht="13.5" customHeight="1">
      <c r="A27" s="44" t="s">
        <v>41</v>
      </c>
      <c r="B27" s="45" t="s">
        <v>42</v>
      </c>
      <c r="C27" s="32">
        <v>3.8</v>
      </c>
      <c r="D27" s="32">
        <v>3.4</v>
      </c>
      <c r="E27" s="32">
        <v>1.4</v>
      </c>
      <c r="F27" s="38">
        <v>112.1</v>
      </c>
      <c r="G27" s="38">
        <v>120.4</v>
      </c>
      <c r="H27" s="38"/>
    </row>
    <row r="28" spans="1:8" s="14" customFormat="1" ht="7.5" customHeight="1">
      <c r="A28" s="46"/>
      <c r="B28" s="45"/>
      <c r="C28" s="32"/>
      <c r="D28" s="32"/>
      <c r="E28" s="32"/>
      <c r="F28" s="38"/>
      <c r="G28" s="38"/>
      <c r="H28" s="38"/>
    </row>
    <row r="29" spans="1:8" s="14" customFormat="1" ht="13.5" customHeight="1">
      <c r="A29" s="44" t="s">
        <v>43</v>
      </c>
      <c r="B29" s="45" t="s">
        <v>44</v>
      </c>
      <c r="C29" s="32">
        <v>0.5</v>
      </c>
      <c r="D29" s="32">
        <v>0.8</v>
      </c>
      <c r="E29" s="32">
        <v>0.2</v>
      </c>
      <c r="F29" s="38">
        <v>68.3</v>
      </c>
      <c r="G29" s="38">
        <v>55.2</v>
      </c>
      <c r="H29" s="38"/>
    </row>
    <row r="30" spans="1:8" s="14" customFormat="1" ht="7.5" customHeight="1">
      <c r="A30" s="47"/>
      <c r="B30" s="45"/>
      <c r="C30" s="32"/>
      <c r="D30" s="32"/>
      <c r="E30" s="32"/>
      <c r="F30" s="38"/>
      <c r="G30" s="38"/>
      <c r="H30" s="38"/>
    </row>
    <row r="31" spans="1:8" s="14" customFormat="1" ht="13.5" customHeight="1">
      <c r="A31" s="44" t="s">
        <v>45</v>
      </c>
      <c r="B31" s="45" t="s">
        <v>23</v>
      </c>
      <c r="C31" s="32">
        <f>SUM(C33:C56)</f>
        <v>872.7999999999998</v>
      </c>
      <c r="D31" s="32">
        <f>SUM(D33:D56)</f>
        <v>844.7000000000002</v>
      </c>
      <c r="E31" s="32">
        <f>SUM(E33:E56)</f>
        <v>319.6</v>
      </c>
      <c r="F31" s="38">
        <v>103.3</v>
      </c>
      <c r="G31" s="38">
        <v>105.4</v>
      </c>
      <c r="H31" s="38"/>
    </row>
    <row r="32" spans="1:8" s="14" customFormat="1" ht="8.25" customHeight="1">
      <c r="A32" s="47"/>
      <c r="B32" s="48"/>
      <c r="C32" s="32"/>
      <c r="D32" s="32"/>
      <c r="E32" s="32"/>
      <c r="F32" s="38"/>
      <c r="G32" s="38"/>
      <c r="H32" s="38"/>
    </row>
    <row r="33" spans="1:8" s="14" customFormat="1" ht="13.5" customHeight="1">
      <c r="A33" s="44" t="s">
        <v>46</v>
      </c>
      <c r="B33" s="49" t="s">
        <v>47</v>
      </c>
      <c r="C33" s="32">
        <v>14.9</v>
      </c>
      <c r="D33" s="32">
        <v>34.4</v>
      </c>
      <c r="E33" s="32">
        <v>10.4</v>
      </c>
      <c r="F33" s="38">
        <v>43.3</v>
      </c>
      <c r="G33" s="38">
        <v>18.7</v>
      </c>
      <c r="H33" s="38"/>
    </row>
    <row r="34" spans="1:8" s="14" customFormat="1" ht="13.5" customHeight="1">
      <c r="A34" s="44" t="s">
        <v>48</v>
      </c>
      <c r="B34" s="49" t="s">
        <v>49</v>
      </c>
      <c r="C34" s="32">
        <v>19.5</v>
      </c>
      <c r="D34" s="32">
        <v>27.5</v>
      </c>
      <c r="E34" s="32">
        <v>4.3</v>
      </c>
      <c r="F34" s="38">
        <v>70.8</v>
      </c>
      <c r="G34" s="38">
        <v>65.3</v>
      </c>
      <c r="H34" s="38"/>
    </row>
    <row r="35" spans="1:15" s="14" customFormat="1" ht="13.5" customHeight="1">
      <c r="A35" s="44" t="s">
        <v>50</v>
      </c>
      <c r="B35" s="49" t="s">
        <v>51</v>
      </c>
      <c r="C35" s="32">
        <v>32.3</v>
      </c>
      <c r="D35" s="32">
        <v>39.8</v>
      </c>
      <c r="E35" s="32">
        <v>3.4</v>
      </c>
      <c r="F35" s="38">
        <v>81.3</v>
      </c>
      <c r="G35" s="38">
        <v>79.6</v>
      </c>
      <c r="H35" s="13"/>
      <c r="L35" s="50" t="s">
        <v>52</v>
      </c>
      <c r="M35" s="50"/>
      <c r="N35" s="50"/>
      <c r="O35" s="50"/>
    </row>
    <row r="36" spans="1:15" s="14" customFormat="1" ht="13.5" customHeight="1">
      <c r="A36" s="44" t="s">
        <v>53</v>
      </c>
      <c r="B36" s="49" t="s">
        <v>54</v>
      </c>
      <c r="C36" s="32">
        <v>23.5</v>
      </c>
      <c r="D36" s="32">
        <v>29.8</v>
      </c>
      <c r="E36" s="32">
        <v>7.5</v>
      </c>
      <c r="F36" s="38">
        <v>78.7</v>
      </c>
      <c r="G36" s="38">
        <v>71.5</v>
      </c>
      <c r="L36" s="51"/>
      <c r="M36" s="51"/>
      <c r="N36" s="51"/>
      <c r="O36" s="51"/>
    </row>
    <row r="37" spans="1:7" s="14" customFormat="1" ht="13.5" customHeight="1">
      <c r="A37" s="44" t="s">
        <v>55</v>
      </c>
      <c r="B37" s="49" t="s">
        <v>56</v>
      </c>
      <c r="C37" s="32">
        <v>32.1</v>
      </c>
      <c r="D37" s="32">
        <v>35.1</v>
      </c>
      <c r="E37" s="32">
        <v>10</v>
      </c>
      <c r="F37" s="38">
        <v>91.3</v>
      </c>
      <c r="G37" s="38">
        <v>87.9</v>
      </c>
    </row>
    <row r="38" spans="1:15" s="14" customFormat="1" ht="9.75" customHeight="1">
      <c r="A38" s="44"/>
      <c r="B38" s="49"/>
      <c r="C38" s="32"/>
      <c r="D38" s="32"/>
      <c r="E38" s="32"/>
      <c r="F38" s="38"/>
      <c r="G38" s="38"/>
      <c r="L38" s="52" t="s">
        <v>57</v>
      </c>
      <c r="M38" s="52"/>
      <c r="N38" s="52"/>
      <c r="O38" s="52"/>
    </row>
    <row r="39" spans="1:15" s="14" customFormat="1" ht="13.5" customHeight="1">
      <c r="A39" s="44" t="s">
        <v>58</v>
      </c>
      <c r="B39" s="49" t="s">
        <v>59</v>
      </c>
      <c r="C39" s="32">
        <v>62.9</v>
      </c>
      <c r="D39" s="32">
        <v>51.8</v>
      </c>
      <c r="E39" s="32">
        <v>24.1</v>
      </c>
      <c r="F39" s="38">
        <v>121.5</v>
      </c>
      <c r="G39" s="38">
        <v>140.1</v>
      </c>
      <c r="L39" s="52"/>
      <c r="M39" s="52"/>
      <c r="N39" s="52"/>
      <c r="O39" s="52"/>
    </row>
    <row r="40" spans="1:7" s="14" customFormat="1" ht="13.5" customHeight="1">
      <c r="A40" s="44" t="s">
        <v>60</v>
      </c>
      <c r="B40" s="49" t="s">
        <v>61</v>
      </c>
      <c r="C40" s="32">
        <v>95.3</v>
      </c>
      <c r="D40" s="32">
        <v>65</v>
      </c>
      <c r="E40" s="32">
        <v>14.6</v>
      </c>
      <c r="F40" s="38">
        <v>146.7</v>
      </c>
      <c r="G40" s="38">
        <v>160.3</v>
      </c>
    </row>
    <row r="41" spans="1:7" ht="13.5" customHeight="1">
      <c r="A41" s="44" t="s">
        <v>62</v>
      </c>
      <c r="B41" s="49" t="s">
        <v>63</v>
      </c>
      <c r="C41" s="32">
        <v>56.7</v>
      </c>
      <c r="D41" s="32">
        <v>67.2</v>
      </c>
      <c r="E41" s="32">
        <v>42.7</v>
      </c>
      <c r="F41" s="38">
        <v>84.3</v>
      </c>
      <c r="G41" s="38">
        <v>57</v>
      </c>
    </row>
    <row r="42" spans="1:7" ht="13.5" customHeight="1">
      <c r="A42" s="44" t="s">
        <v>64</v>
      </c>
      <c r="B42" s="49" t="s">
        <v>65</v>
      </c>
      <c r="C42" s="32">
        <v>127.6</v>
      </c>
      <c r="D42" s="32">
        <v>83.8</v>
      </c>
      <c r="E42" s="32">
        <v>16.2</v>
      </c>
      <c r="F42" s="38">
        <v>152.2</v>
      </c>
      <c r="G42" s="38">
        <v>164.6</v>
      </c>
    </row>
    <row r="43" spans="1:7" ht="13.5" customHeight="1">
      <c r="A43" s="44" t="s">
        <v>66</v>
      </c>
      <c r="B43" s="49" t="s">
        <v>67</v>
      </c>
      <c r="C43" s="32">
        <v>97.1</v>
      </c>
      <c r="D43" s="32">
        <v>76.5</v>
      </c>
      <c r="E43" s="32">
        <v>37.5</v>
      </c>
      <c r="F43" s="38">
        <v>126.9</v>
      </c>
      <c r="G43" s="38">
        <v>152.8</v>
      </c>
    </row>
    <row r="44" spans="1:7" ht="8.25" customHeight="1">
      <c r="A44" s="44"/>
      <c r="B44" s="49"/>
      <c r="C44" s="32"/>
      <c r="D44" s="32"/>
      <c r="E44" s="32"/>
      <c r="F44" s="38"/>
      <c r="G44" s="38"/>
    </row>
    <row r="45" spans="1:7" ht="13.5" customHeight="1">
      <c r="A45" s="44" t="s">
        <v>68</v>
      </c>
      <c r="B45" s="49" t="s">
        <v>69</v>
      </c>
      <c r="C45" s="32">
        <v>98.9</v>
      </c>
      <c r="D45" s="32">
        <v>93.4</v>
      </c>
      <c r="E45" s="32">
        <v>39.1</v>
      </c>
      <c r="F45" s="38">
        <v>105.9</v>
      </c>
      <c r="G45" s="38">
        <v>110.2</v>
      </c>
    </row>
    <row r="46" spans="1:7" ht="13.5" customHeight="1">
      <c r="A46" s="44" t="s">
        <v>70</v>
      </c>
      <c r="B46" s="49" t="s">
        <v>71</v>
      </c>
      <c r="C46" s="32">
        <v>46.9</v>
      </c>
      <c r="D46" s="32">
        <v>51.6</v>
      </c>
      <c r="E46" s="32">
        <v>25.7</v>
      </c>
      <c r="F46" s="38">
        <v>90.9</v>
      </c>
      <c r="G46" s="38">
        <v>81.9</v>
      </c>
    </row>
    <row r="47" spans="1:7" ht="13.5" customHeight="1">
      <c r="A47" s="44" t="s">
        <v>72</v>
      </c>
      <c r="B47" s="49" t="s">
        <v>73</v>
      </c>
      <c r="C47" s="32">
        <v>78.8</v>
      </c>
      <c r="D47" s="32">
        <v>76.7</v>
      </c>
      <c r="E47" s="32">
        <v>49</v>
      </c>
      <c r="F47" s="38">
        <v>102.8</v>
      </c>
      <c r="G47" s="38">
        <v>107.8</v>
      </c>
    </row>
    <row r="48" spans="1:7" ht="13.5" customHeight="1">
      <c r="A48" s="44" t="s">
        <v>74</v>
      </c>
      <c r="B48" s="49" t="s">
        <v>75</v>
      </c>
      <c r="C48" s="32">
        <v>34.6</v>
      </c>
      <c r="D48" s="32">
        <v>47.7</v>
      </c>
      <c r="E48" s="32">
        <v>17.7</v>
      </c>
      <c r="F48" s="38">
        <v>72.6</v>
      </c>
      <c r="G48" s="38">
        <v>56.4</v>
      </c>
    </row>
    <row r="49" spans="1:7" ht="13.5" customHeight="1">
      <c r="A49" s="44" t="s">
        <v>76</v>
      </c>
      <c r="B49" s="49" t="s">
        <v>77</v>
      </c>
      <c r="C49" s="32">
        <v>36.3</v>
      </c>
      <c r="D49" s="32">
        <v>46.3</v>
      </c>
      <c r="E49" s="32">
        <v>14.6</v>
      </c>
      <c r="F49" s="38">
        <v>78.3</v>
      </c>
      <c r="G49" s="38">
        <v>68.3</v>
      </c>
    </row>
    <row r="50" spans="1:7" ht="13.5" customHeight="1">
      <c r="A50" s="44" t="s">
        <v>78</v>
      </c>
      <c r="B50" s="49" t="s">
        <v>79</v>
      </c>
      <c r="C50" s="32">
        <v>0.8</v>
      </c>
      <c r="D50" s="32">
        <v>5.5</v>
      </c>
      <c r="E50" s="32">
        <v>0</v>
      </c>
      <c r="F50" s="38">
        <v>15</v>
      </c>
      <c r="G50" s="38">
        <v>14.7</v>
      </c>
    </row>
    <row r="51" spans="1:7" ht="9" customHeight="1">
      <c r="A51" s="47"/>
      <c r="B51" s="49"/>
      <c r="C51" s="32"/>
      <c r="D51" s="32"/>
      <c r="E51" s="32"/>
      <c r="F51" s="38"/>
      <c r="G51" s="38"/>
    </row>
    <row r="52" spans="1:7" ht="13.5" customHeight="1">
      <c r="A52" s="44" t="s">
        <v>80</v>
      </c>
      <c r="B52" s="49" t="s">
        <v>24</v>
      </c>
      <c r="C52" s="32">
        <v>0.5</v>
      </c>
      <c r="D52" s="32">
        <v>0.7</v>
      </c>
      <c r="E52" s="32">
        <v>0.3</v>
      </c>
      <c r="F52" s="38">
        <v>67.3</v>
      </c>
      <c r="G52" s="38">
        <v>41.9</v>
      </c>
    </row>
    <row r="53" spans="1:7" ht="13.5" customHeight="1">
      <c r="A53" s="44" t="s">
        <v>81</v>
      </c>
      <c r="B53" s="49" t="s">
        <v>25</v>
      </c>
      <c r="C53" s="32">
        <v>3.5</v>
      </c>
      <c r="D53" s="32">
        <v>2.7</v>
      </c>
      <c r="E53" s="32">
        <v>0.4</v>
      </c>
      <c r="F53" s="38">
        <v>130.3</v>
      </c>
      <c r="G53" s="38">
        <v>136.3</v>
      </c>
    </row>
    <row r="54" spans="1:7" ht="13.5" customHeight="1">
      <c r="A54" s="44" t="s">
        <v>82</v>
      </c>
      <c r="B54" s="49" t="s">
        <v>26</v>
      </c>
      <c r="C54" s="32">
        <v>3.7</v>
      </c>
      <c r="D54" s="32">
        <v>3.2</v>
      </c>
      <c r="E54" s="32">
        <v>1</v>
      </c>
      <c r="F54" s="38">
        <v>116.8</v>
      </c>
      <c r="G54" s="38">
        <v>123.9</v>
      </c>
    </row>
    <row r="55" spans="1:7" ht="13.5" customHeight="1">
      <c r="A55" s="44" t="s">
        <v>83</v>
      </c>
      <c r="B55" s="49" t="s">
        <v>27</v>
      </c>
      <c r="C55" s="32">
        <v>2.5</v>
      </c>
      <c r="D55" s="32">
        <v>2.6</v>
      </c>
      <c r="E55" s="32">
        <v>0.5</v>
      </c>
      <c r="F55" s="38">
        <v>96.7</v>
      </c>
      <c r="G55" s="38">
        <v>96</v>
      </c>
    </row>
    <row r="56" spans="1:7" ht="13.5" customHeight="1">
      <c r="A56" s="44" t="s">
        <v>84</v>
      </c>
      <c r="B56" s="49" t="s">
        <v>28</v>
      </c>
      <c r="C56" s="32">
        <v>4.4</v>
      </c>
      <c r="D56" s="32">
        <v>3.4</v>
      </c>
      <c r="E56" s="32">
        <v>0.6</v>
      </c>
      <c r="F56" s="38">
        <v>129.5</v>
      </c>
      <c r="G56" s="38">
        <v>135.4</v>
      </c>
    </row>
    <row r="57" spans="1:8" ht="11.25">
      <c r="A57" s="8"/>
      <c r="B57" s="53"/>
      <c r="C57" s="54"/>
      <c r="D57" s="8"/>
      <c r="E57" s="8"/>
      <c r="F57" s="8"/>
      <c r="G57" s="8"/>
      <c r="H57" s="55"/>
    </row>
    <row r="58" spans="1:3" ht="12.75" customHeight="1">
      <c r="A58" s="14" t="s">
        <v>85</v>
      </c>
      <c r="C58" s="56"/>
    </row>
    <row r="59" spans="1:3" ht="12.75" customHeight="1">
      <c r="A59" s="14" t="s">
        <v>86</v>
      </c>
      <c r="C59" s="56"/>
    </row>
    <row r="60" spans="1:3" ht="12.75" customHeight="1">
      <c r="A60" s="14" t="s">
        <v>87</v>
      </c>
      <c r="C60" s="56"/>
    </row>
    <row r="61" spans="1:3" ht="12.75" customHeight="1">
      <c r="A61" s="14" t="s">
        <v>88</v>
      </c>
      <c r="C61" s="56"/>
    </row>
    <row r="62" ht="11.25">
      <c r="C62" s="56"/>
    </row>
    <row r="63" ht="11.25">
      <c r="C63" s="56"/>
    </row>
    <row r="64" ht="11.25">
      <c r="C64" s="56"/>
    </row>
    <row r="65" ht="11.25">
      <c r="C65" s="56"/>
    </row>
    <row r="66" ht="11.25">
      <c r="C66" s="56"/>
    </row>
  </sheetData>
  <mergeCells count="6">
    <mergeCell ref="A2:G2"/>
    <mergeCell ref="A3:G3"/>
    <mergeCell ref="L35:O36"/>
    <mergeCell ref="L38:O39"/>
    <mergeCell ref="A5:B5"/>
    <mergeCell ref="A8:B8"/>
  </mergeCells>
  <printOptions/>
  <pageMargins left="0.31496062992125984" right="1.3779527559055118" top="0.5511811023622047" bottom="1.7716535433070868" header="0" footer="0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2002-07-08T01:46:29Z</dcterms:created>
  <dcterms:modified xsi:type="dcterms:W3CDTF">2002-07-08T01:46:30Z</dcterms:modified>
  <cp:category/>
  <cp:version/>
  <cp:contentType/>
  <cp:contentStatus/>
</cp:coreProperties>
</file>