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nyu\Desktop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P15" i="1"/>
  <c r="A15" i="1"/>
</calcChain>
</file>

<file path=xl/sharedStrings.xml><?xml version="1.0" encoding="utf-8"?>
<sst xmlns="http://schemas.openxmlformats.org/spreadsheetml/2006/main" count="136" uniqueCount="110">
  <si>
    <r>
      <t xml:space="preserve">  </t>
    </r>
    <r>
      <rPr>
        <sz val="7"/>
        <rFont val="Times New Roman"/>
        <family val="1"/>
      </rPr>
      <t xml:space="preserve">  88     90</t>
    </r>
    <r>
      <rPr>
        <sz val="8"/>
        <rFont val="標楷體"/>
        <family val="4"/>
        <charset val="136"/>
      </rPr>
      <t>年農業統計年報</t>
    </r>
    <phoneticPr fontId="6" type="noConversion"/>
  </si>
  <si>
    <t xml:space="preserve">AG. STATISTICS YEARBOOK 2001        89   </t>
    <phoneticPr fontId="6" type="noConversion"/>
  </si>
  <si>
    <r>
      <t xml:space="preserve">5.  </t>
    </r>
    <r>
      <rPr>
        <sz val="14"/>
        <rFont val="標楷體"/>
        <family val="4"/>
        <charset val="136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  <charset val="136"/>
      </rPr>
      <t>品</t>
    </r>
    <phoneticPr fontId="6" type="noConversion"/>
  </si>
  <si>
    <t>5.  Fruit</t>
    <phoneticPr fontId="6" type="noConversion"/>
  </si>
  <si>
    <r>
      <t xml:space="preserve">(1) </t>
    </r>
    <r>
      <rPr>
        <sz val="10"/>
        <rFont val="標楷體"/>
        <family val="4"/>
        <charset val="136"/>
      </rPr>
      <t>合</t>
    </r>
    <r>
      <rPr>
        <sz val="12"/>
        <rFont val="標楷體"/>
        <family val="4"/>
        <charset val="136"/>
      </rPr>
      <t>計、香蕉</t>
    </r>
    <phoneticPr fontId="6" type="noConversion"/>
  </si>
  <si>
    <t xml:space="preserve">  (1) Total, Bananas</t>
    <phoneticPr fontId="6" type="noConversion"/>
  </si>
  <si>
    <r>
      <t>合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  <charset val="136"/>
      </rPr>
      <t>計</t>
    </r>
    <phoneticPr fontId="6" type="noConversion"/>
  </si>
  <si>
    <r>
      <t>香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  <charset val="136"/>
      </rPr>
      <t>蕉</t>
    </r>
    <phoneticPr fontId="6" type="noConversion"/>
  </si>
  <si>
    <t xml:space="preserve"> Total</t>
    <phoneticPr fontId="6" type="noConversion"/>
  </si>
  <si>
    <t>Bananas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</si>
  <si>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別</t>
    </r>
    <phoneticPr fontId="6" type="noConversion"/>
  </si>
  <si>
    <r>
      <t>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積</t>
    </r>
  </si>
  <si>
    <r>
      <t>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</si>
  <si>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量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</si>
  <si>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  <charset val="136"/>
      </rPr>
      <t>量</t>
    </r>
  </si>
  <si>
    <t>種植株數</t>
  </si>
  <si>
    <t>收穫株數</t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</si>
  <si>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積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</si>
  <si>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  <charset val="136"/>
      </rPr>
      <t>積</t>
    </r>
  </si>
  <si>
    <t>每株產量</t>
  </si>
  <si>
    <t>每公頃產量</t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</si>
  <si>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  <charset val="136"/>
      </rPr>
      <t>量</t>
    </r>
  </si>
  <si>
    <t>Year, District</t>
    <phoneticPr fontId="6" type="noConversion"/>
  </si>
  <si>
    <t>Number of</t>
  </si>
  <si>
    <t>Planted Area</t>
  </si>
  <si>
    <t>Harvested Area</t>
  </si>
  <si>
    <t>Yield per ha</t>
  </si>
  <si>
    <t>Production</t>
  </si>
  <si>
    <t>Plants</t>
  </si>
  <si>
    <t>Planted</t>
  </si>
  <si>
    <t>Harvested</t>
  </si>
  <si>
    <t>Yield per</t>
  </si>
  <si>
    <t>Area</t>
  </si>
  <si>
    <t>Plant</t>
  </si>
  <si>
    <t>tion</t>
  </si>
  <si>
    <t>公頃</t>
  </si>
  <si>
    <t>公斤</t>
  </si>
  <si>
    <t>公噸</t>
  </si>
  <si>
    <t>千株</t>
  </si>
  <si>
    <t>ha</t>
  </si>
  <si>
    <t>kg</t>
  </si>
  <si>
    <t>m.t.</t>
  </si>
  <si>
    <t>1,000plants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</si>
  <si>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  <charset val="136"/>
      </rPr>
      <t>年</t>
    </r>
    <phoneticPr fontId="6" type="noConversion"/>
  </si>
  <si>
    <t xml:space="preserve">               1991</t>
    <phoneticPr fontId="6" type="noConversion"/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</si>
  <si>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  <charset val="136"/>
      </rPr>
      <t>年</t>
    </r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</si>
  <si>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</si>
  <si>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</si>
  <si>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</si>
  <si>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</si>
  <si>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</si>
  <si>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</si>
  <si>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</si>
  <si>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</si>
  <si>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224 447</t>
    <phoneticPr fontId="6" type="noConversion"/>
  </si>
  <si>
    <t xml:space="preserve">      206 649</t>
    <phoneticPr fontId="6" type="noConversion"/>
  </si>
  <si>
    <t xml:space="preserve">       11 841</t>
    <phoneticPr fontId="6" type="noConversion"/>
  </si>
  <si>
    <t xml:space="preserve">               2000</t>
  </si>
  <si>
    <t xml:space="preserve">               2001</t>
  </si>
  <si>
    <t>臺        北        市</t>
  </si>
  <si>
    <t xml:space="preserve"> Taipei Municipality</t>
    <phoneticPr fontId="6" type="noConversion"/>
  </si>
  <si>
    <t>`</t>
    <phoneticPr fontId="6" type="noConversion"/>
  </si>
  <si>
    <t>高        雄        市</t>
  </si>
  <si>
    <t xml:space="preserve"> Kaohsiung Municipality</t>
    <phoneticPr fontId="6" type="noConversion"/>
  </si>
  <si>
    <t>臺   灣   省   合   計</t>
  </si>
  <si>
    <t xml:space="preserve"> Taiwan Province</t>
  </si>
  <si>
    <t>臺       北       縣</t>
    <phoneticPr fontId="6" type="noConversion"/>
  </si>
  <si>
    <t xml:space="preserve"> Taipei Hsien</t>
    <phoneticPr fontId="6" type="noConversion"/>
  </si>
  <si>
    <t>宜       蘭       縣</t>
    <phoneticPr fontId="6" type="noConversion"/>
  </si>
  <si>
    <t xml:space="preserve"> Yilan Hsien</t>
    <phoneticPr fontId="6" type="noConversion"/>
  </si>
  <si>
    <t>桃       園       縣</t>
    <phoneticPr fontId="6" type="noConversion"/>
  </si>
  <si>
    <t xml:space="preserve"> Taoyuan Hsien</t>
    <phoneticPr fontId="6" type="noConversion"/>
  </si>
  <si>
    <t>新       竹       縣</t>
    <phoneticPr fontId="6" type="noConversion"/>
  </si>
  <si>
    <t xml:space="preserve"> Hsinchu Hsien</t>
    <phoneticPr fontId="6" type="noConversion"/>
  </si>
  <si>
    <t>苗       栗       縣</t>
    <phoneticPr fontId="6" type="noConversion"/>
  </si>
  <si>
    <t xml:space="preserve"> Miaoli Hsien</t>
    <phoneticPr fontId="6" type="noConversion"/>
  </si>
  <si>
    <t>臺       中       縣</t>
    <phoneticPr fontId="6" type="noConversion"/>
  </si>
  <si>
    <t xml:space="preserve"> Taichung Hsien</t>
    <phoneticPr fontId="6" type="noConversion"/>
  </si>
  <si>
    <t>彰       化       縣</t>
    <phoneticPr fontId="6" type="noConversion"/>
  </si>
  <si>
    <t xml:space="preserve"> Changhwa Hsien</t>
    <phoneticPr fontId="6" type="noConversion"/>
  </si>
  <si>
    <t>南       投       縣</t>
    <phoneticPr fontId="6" type="noConversion"/>
  </si>
  <si>
    <t xml:space="preserve"> Nantou Hsien</t>
    <phoneticPr fontId="6" type="noConversion"/>
  </si>
  <si>
    <t>雲       林       縣</t>
    <phoneticPr fontId="6" type="noConversion"/>
  </si>
  <si>
    <t xml:space="preserve"> Yunlin Hsien</t>
    <phoneticPr fontId="6" type="noConversion"/>
  </si>
  <si>
    <t>嘉       義       縣</t>
    <phoneticPr fontId="6" type="noConversion"/>
  </si>
  <si>
    <t xml:space="preserve"> Chiayi Hsien</t>
    <phoneticPr fontId="6" type="noConversion"/>
  </si>
  <si>
    <t>臺       南       縣</t>
    <phoneticPr fontId="6" type="noConversion"/>
  </si>
  <si>
    <t xml:space="preserve"> Tainan Hsien</t>
    <phoneticPr fontId="6" type="noConversion"/>
  </si>
  <si>
    <t>高       雄       縣</t>
    <phoneticPr fontId="6" type="noConversion"/>
  </si>
  <si>
    <t xml:space="preserve"> Kaohsiung Hsien</t>
    <phoneticPr fontId="6" type="noConversion"/>
  </si>
  <si>
    <t>屏       東       縣</t>
    <phoneticPr fontId="6" type="noConversion"/>
  </si>
  <si>
    <t xml:space="preserve"> Pingtung Hsien</t>
    <phoneticPr fontId="6" type="noConversion"/>
  </si>
  <si>
    <t>臺       東       縣</t>
    <phoneticPr fontId="6" type="noConversion"/>
  </si>
  <si>
    <t xml:space="preserve"> Taitung Hsien</t>
    <phoneticPr fontId="6" type="noConversion"/>
  </si>
  <si>
    <t>花       蓮       縣</t>
    <phoneticPr fontId="6" type="noConversion"/>
  </si>
  <si>
    <t xml:space="preserve"> Hualien Hsien</t>
    <phoneticPr fontId="6" type="noConversion"/>
  </si>
  <si>
    <t>澎       湖       縣</t>
    <phoneticPr fontId="6" type="noConversion"/>
  </si>
  <si>
    <t xml:space="preserve"> Penghu Hsien</t>
    <phoneticPr fontId="6" type="noConversion"/>
  </si>
  <si>
    <t>基       隆       市</t>
    <phoneticPr fontId="6" type="noConversion"/>
  </si>
  <si>
    <t xml:space="preserve"> Keelung City</t>
  </si>
  <si>
    <t>新       竹       市</t>
    <phoneticPr fontId="6" type="noConversion"/>
  </si>
  <si>
    <t xml:space="preserve"> Hsinchu City</t>
  </si>
  <si>
    <t>臺       中       市</t>
    <phoneticPr fontId="6" type="noConversion"/>
  </si>
  <si>
    <t xml:space="preserve"> Taichung City</t>
  </si>
  <si>
    <t>嘉       義       市</t>
    <phoneticPr fontId="6" type="noConversion"/>
  </si>
  <si>
    <t xml:space="preserve"> Chiayi City</t>
  </si>
  <si>
    <t>臺       南       市</t>
    <phoneticPr fontId="6" type="noConversion"/>
  </si>
  <si>
    <t xml:space="preserve"> Tainan City</t>
  </si>
  <si>
    <r>
      <t xml:space="preserve">   </t>
    </r>
    <r>
      <rPr>
        <sz val="8"/>
        <rFont val="標楷體"/>
        <family val="4"/>
        <charset val="136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  <charset val="136"/>
      </rPr>
      <t>行政院農業委員會中部辦公室。</t>
    </r>
    <phoneticPr fontId="19" type="noConversion"/>
  </si>
  <si>
    <t xml:space="preserve">   Source :  COA, Central Taiwan Division.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</si>
</sst>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#\ ##0"/>
    <numFmt numFmtId="177" formatCode="_(* #,##0_);_(* \(#,##0\);_(* &quot;-&quot;_);_(@_)"/>
    <numFmt numFmtId="178" formatCode="0_ "/>
    <numFmt numFmtId="179" formatCode="_(* #\ ##0_);_(* \(#\ ##0\);_(* &quot;-&quot;_);_(@_)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7"/>
      <name val="Times New Roman"/>
      <family val="1"/>
    </font>
    <font>
      <sz val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3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2" applyFont="1" applyAlignment="1"/>
    <xf numFmtId="0" fontId="3" fillId="0" borderId="0" xfId="1" applyFont="1" applyAlignment="1" applyProtection="1">
      <alignment horizontal="right"/>
      <protection locked="0"/>
    </xf>
    <xf numFmtId="0" fontId="8" fillId="0" borderId="0" xfId="2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8" fillId="0" borderId="0" xfId="2" applyFont="1" applyAlignment="1"/>
    <xf numFmtId="0" fontId="11" fillId="0" borderId="0" xfId="3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2" applyFont="1" applyAlignment="1">
      <alignment horizontal="center" vertical="top"/>
    </xf>
    <xf numFmtId="0" fontId="11" fillId="0" borderId="0" xfId="2" applyFont="1" applyAlignment="1"/>
    <xf numFmtId="0" fontId="3" fillId="0" borderId="1" xfId="2" applyFont="1" applyBorder="1"/>
    <xf numFmtId="0" fontId="3" fillId="0" borderId="0" xfId="2" applyFont="1" applyBorder="1"/>
    <xf numFmtId="0" fontId="3" fillId="0" borderId="0" xfId="2" applyFont="1"/>
    <xf numFmtId="0" fontId="2" fillId="0" borderId="2" xfId="2" applyFont="1" applyBorder="1"/>
    <xf numFmtId="0" fontId="4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2" fillId="0" borderId="0" xfId="2" applyFont="1" applyBorder="1"/>
    <xf numFmtId="0" fontId="4" fillId="0" borderId="5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Font="1"/>
    <xf numFmtId="0" fontId="2" fillId="0" borderId="6" xfId="2" applyFont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4" fillId="0" borderId="2" xfId="3" quotePrefix="1" applyFont="1" applyBorder="1" applyAlignment="1">
      <alignment horizontal="center" vertical="center"/>
    </xf>
    <xf numFmtId="0" fontId="2" fillId="0" borderId="0" xfId="2" applyFont="1" applyBorder="1" applyAlignment="1"/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" fillId="0" borderId="9" xfId="3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2" fillId="0" borderId="4" xfId="2" applyFont="1" applyBorder="1" applyAlignment="1">
      <alignment horizontal="center"/>
    </xf>
    <xf numFmtId="0" fontId="2" fillId="0" borderId="4" xfId="2" applyFont="1" applyBorder="1"/>
    <xf numFmtId="0" fontId="2" fillId="0" borderId="2" xfId="2" applyFont="1" applyBorder="1" applyAlignment="1"/>
    <xf numFmtId="0" fontId="10" fillId="0" borderId="9" xfId="1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0" xfId="2" applyFont="1" applyBorder="1"/>
    <xf numFmtId="0" fontId="14" fillId="0" borderId="11" xfId="2" applyFont="1" applyBorder="1"/>
    <xf numFmtId="0" fontId="3" fillId="0" borderId="0" xfId="2" applyFont="1" applyBorder="1" applyAlignment="1"/>
    <xf numFmtId="0" fontId="3" fillId="0" borderId="11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5" fillId="0" borderId="2" xfId="2" applyFont="1" applyBorder="1"/>
    <xf numFmtId="0" fontId="16" fillId="0" borderId="0" xfId="2" applyFont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2" xfId="2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5" fillId="0" borderId="2" xfId="2" applyFont="1" applyBorder="1" applyAlignment="1">
      <alignment horizontal="right"/>
    </xf>
    <xf numFmtId="0" fontId="4" fillId="0" borderId="2" xfId="3" applyFont="1" applyBorder="1" applyAlignment="1">
      <alignment horizontal="center" vertical="center"/>
    </xf>
    <xf numFmtId="176" fontId="2" fillId="0" borderId="0" xfId="2" applyNumberFormat="1" applyFont="1" applyAlignment="1" applyProtection="1">
      <alignment horizontal="right"/>
      <protection locked="0"/>
    </xf>
    <xf numFmtId="176" fontId="2" fillId="0" borderId="0" xfId="2" applyNumberFormat="1" applyFont="1" applyBorder="1" applyAlignment="1" applyProtection="1">
      <alignment horizontal="right"/>
      <protection locked="0"/>
    </xf>
    <xf numFmtId="176" fontId="2" fillId="0" borderId="2" xfId="2" applyNumberFormat="1" applyFont="1" applyBorder="1" applyAlignment="1" applyProtection="1">
      <alignment horizontal="right"/>
      <protection locked="0"/>
    </xf>
    <xf numFmtId="0" fontId="2" fillId="0" borderId="0" xfId="2" quotePrefix="1" applyFont="1" applyAlignment="1">
      <alignment horizontal="left" indent="1"/>
    </xf>
    <xf numFmtId="0" fontId="4" fillId="0" borderId="2" xfId="4" applyFont="1" applyBorder="1" applyAlignment="1">
      <alignment horizontal="center"/>
    </xf>
    <xf numFmtId="0" fontId="2" fillId="0" borderId="0" xfId="5" quotePrefix="1" applyFont="1" applyAlignment="1">
      <alignment horizontal="left" indent="1"/>
    </xf>
    <xf numFmtId="0" fontId="2" fillId="0" borderId="2" xfId="5" quotePrefix="1" applyFont="1" applyBorder="1" applyAlignment="1">
      <alignment horizontal="center"/>
    </xf>
    <xf numFmtId="0" fontId="2" fillId="0" borderId="2" xfId="5" quotePrefix="1" applyFont="1" applyBorder="1" applyAlignment="1" applyProtection="1">
      <alignment horizontal="center"/>
      <protection locked="0"/>
    </xf>
    <xf numFmtId="177" fontId="2" fillId="0" borderId="0" xfId="6" applyNumberFormat="1" applyFont="1" applyAlignment="1">
      <alignment vertical="center"/>
    </xf>
    <xf numFmtId="177" fontId="2" fillId="0" borderId="0" xfId="2" applyNumberFormat="1" applyFont="1"/>
    <xf numFmtId="178" fontId="2" fillId="0" borderId="0" xfId="2" applyNumberFormat="1" applyFont="1"/>
    <xf numFmtId="0" fontId="17" fillId="0" borderId="2" xfId="5" quotePrefix="1" applyFont="1" applyBorder="1" applyAlignment="1">
      <alignment horizontal="center"/>
    </xf>
    <xf numFmtId="176" fontId="17" fillId="0" borderId="0" xfId="2" applyNumberFormat="1" applyFont="1" applyAlignment="1" applyProtection="1">
      <alignment horizontal="right"/>
      <protection locked="0"/>
    </xf>
    <xf numFmtId="179" fontId="17" fillId="0" borderId="2" xfId="2" applyNumberFormat="1" applyFont="1" applyBorder="1" applyAlignment="1" applyProtection="1">
      <alignment horizontal="right" vertical="justify"/>
      <protection locked="0"/>
    </xf>
    <xf numFmtId="179" fontId="17" fillId="0" borderId="0" xfId="2" applyNumberFormat="1" applyFont="1" applyAlignment="1" applyProtection="1">
      <alignment horizontal="right" vertical="justify"/>
      <protection locked="0"/>
    </xf>
    <xf numFmtId="0" fontId="17" fillId="0" borderId="0" xfId="5" quotePrefix="1" applyFont="1" applyAlignment="1">
      <alignment horizontal="left" indent="1"/>
    </xf>
    <xf numFmtId="0" fontId="17" fillId="0" borderId="0" xfId="2" applyFont="1"/>
    <xf numFmtId="177" fontId="17" fillId="0" borderId="0" xfId="6" applyNumberFormat="1" applyFont="1" applyAlignment="1">
      <alignment vertical="center"/>
    </xf>
    <xf numFmtId="177" fontId="17" fillId="0" borderId="0" xfId="2" applyNumberFormat="1" applyFont="1"/>
    <xf numFmtId="178" fontId="17" fillId="0" borderId="0" xfId="2" applyNumberFormat="1" applyFont="1"/>
    <xf numFmtId="0" fontId="2" fillId="0" borderId="2" xfId="2" quotePrefix="1" applyFont="1" applyBorder="1"/>
    <xf numFmtId="179" fontId="2" fillId="0" borderId="0" xfId="2" applyNumberFormat="1" applyFont="1" applyAlignment="1" applyProtection="1">
      <alignment horizontal="right" vertical="justify"/>
      <protection locked="0"/>
    </xf>
    <xf numFmtId="179" fontId="2" fillId="0" borderId="2" xfId="2" applyNumberFormat="1" applyFont="1" applyBorder="1" applyAlignment="1" applyProtection="1">
      <alignment horizontal="right" vertical="justify"/>
      <protection locked="0"/>
    </xf>
    <xf numFmtId="0" fontId="2" fillId="0" borderId="0" xfId="2" applyFont="1" applyAlignment="1">
      <alignment horizontal="left" indent="1"/>
    </xf>
    <xf numFmtId="0" fontId="18" fillId="0" borderId="0" xfId="2" applyFont="1"/>
    <xf numFmtId="178" fontId="18" fillId="0" borderId="0" xfId="2" applyNumberFormat="1" applyFont="1"/>
    <xf numFmtId="0" fontId="2" fillId="0" borderId="9" xfId="3" applyFont="1" applyBorder="1" applyAlignment="1" applyProtection="1">
      <alignment horizontal="left" vertical="center" indent="1"/>
      <protection locked="0"/>
    </xf>
    <xf numFmtId="0" fontId="2" fillId="0" borderId="2" xfId="2" applyFont="1" applyBorder="1" applyAlignment="1">
      <alignment horizontal="center"/>
    </xf>
    <xf numFmtId="179" fontId="2" fillId="0" borderId="0" xfId="7" applyNumberFormat="1" applyFont="1" applyAlignment="1" applyProtection="1">
      <alignment horizontal="right" vertical="justify"/>
      <protection locked="0"/>
    </xf>
    <xf numFmtId="0" fontId="2" fillId="0" borderId="9" xfId="3" applyFont="1" applyBorder="1" applyAlignment="1" applyProtection="1">
      <alignment horizontal="left" vertical="center" indent="2"/>
      <protection locked="0"/>
    </xf>
    <xf numFmtId="0" fontId="4" fillId="0" borderId="2" xfId="3" applyFont="1" applyBorder="1" applyAlignment="1">
      <alignment horizontal="left" vertical="center" indent="1"/>
    </xf>
    <xf numFmtId="0" fontId="14" fillId="0" borderId="10" xfId="2" applyFont="1" applyBorder="1"/>
    <xf numFmtId="0" fontId="2" fillId="0" borderId="1" xfId="2" applyFont="1" applyBorder="1"/>
    <xf numFmtId="0" fontId="2" fillId="0" borderId="10" xfId="2" applyFont="1" applyBorder="1"/>
    <xf numFmtId="0" fontId="2" fillId="0" borderId="1" xfId="2" applyFont="1" applyBorder="1" applyAlignment="1">
      <alignment horizontal="left" indent="1"/>
    </xf>
    <xf numFmtId="0" fontId="2" fillId="0" borderId="0" xfId="8" applyFont="1"/>
    <xf numFmtId="0" fontId="2" fillId="0" borderId="0" xfId="9" applyFont="1" applyBorder="1" applyAlignment="1">
      <alignment vertical="center"/>
    </xf>
    <xf numFmtId="0" fontId="2" fillId="0" borderId="0" xfId="9" applyFont="1" applyAlignment="1">
      <alignment vertical="center"/>
    </xf>
    <xf numFmtId="0" fontId="2" fillId="0" borderId="0" xfId="9" applyFont="1" applyAlignment="1">
      <alignment horizontal="left" vertical="center" indent="1"/>
    </xf>
    <xf numFmtId="0" fontId="14" fillId="0" borderId="0" xfId="2" applyFont="1"/>
    <xf numFmtId="0" fontId="3" fillId="0" borderId="0" xfId="2" applyFont="1" applyAlignment="1">
      <alignment horizontal="left" indent="1"/>
    </xf>
    <xf numFmtId="0" fontId="14" fillId="0" borderId="0" xfId="2" applyFont="1" applyAlignment="1">
      <alignment horizontal="left" indent="1"/>
    </xf>
  </cellXfs>
  <cellStyles count="10">
    <cellStyle name="一般" xfId="0" builtinId="0"/>
    <cellStyle name="一般 9" xfId="1"/>
    <cellStyle name="一般_26e" xfId="8"/>
    <cellStyle name="一般_26G" xfId="5"/>
    <cellStyle name="一般_26J" xfId="4"/>
    <cellStyle name="一般_271" xfId="2"/>
    <cellStyle name="一般_273" xfId="7"/>
    <cellStyle name="一般_27E" xfId="6"/>
    <cellStyle name="一般_27G" xfId="9"/>
    <cellStyle name="一般_27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workbookViewId="0">
      <selection activeCell="F27" sqref="F27"/>
    </sheetView>
  </sheetViews>
  <sheetFormatPr defaultColWidth="9.75" defaultRowHeight="15.75"/>
  <cols>
    <col min="1" max="1" width="20.25" style="96" customWidth="1"/>
    <col min="2" max="3" width="15.625" style="96" customWidth="1"/>
    <col min="4" max="4" width="15.625" style="96" hidden="1" customWidth="1"/>
    <col min="5" max="6" width="15.625" style="96" customWidth="1"/>
    <col min="7" max="7" width="16.125" style="96" customWidth="1"/>
    <col min="8" max="14" width="9.125" style="96" customWidth="1"/>
    <col min="15" max="15" width="11" style="96" hidden="1" customWidth="1"/>
    <col min="16" max="16" width="20.5" style="96" customWidth="1"/>
    <col min="17" max="256" width="9.75" style="96"/>
    <col min="257" max="257" width="20.25" style="96" customWidth="1"/>
    <col min="258" max="259" width="15.625" style="96" customWidth="1"/>
    <col min="260" max="260" width="0" style="96" hidden="1" customWidth="1"/>
    <col min="261" max="262" width="15.625" style="96" customWidth="1"/>
    <col min="263" max="263" width="16.125" style="96" customWidth="1"/>
    <col min="264" max="270" width="9.125" style="96" customWidth="1"/>
    <col min="271" max="271" width="0" style="96" hidden="1" customWidth="1"/>
    <col min="272" max="272" width="20.5" style="96" customWidth="1"/>
    <col min="273" max="512" width="9.75" style="96"/>
    <col min="513" max="513" width="20.25" style="96" customWidth="1"/>
    <col min="514" max="515" width="15.625" style="96" customWidth="1"/>
    <col min="516" max="516" width="0" style="96" hidden="1" customWidth="1"/>
    <col min="517" max="518" width="15.625" style="96" customWidth="1"/>
    <col min="519" max="519" width="16.125" style="96" customWidth="1"/>
    <col min="520" max="526" width="9.125" style="96" customWidth="1"/>
    <col min="527" max="527" width="0" style="96" hidden="1" customWidth="1"/>
    <col min="528" max="528" width="20.5" style="96" customWidth="1"/>
    <col min="529" max="768" width="9.75" style="96"/>
    <col min="769" max="769" width="20.25" style="96" customWidth="1"/>
    <col min="770" max="771" width="15.625" style="96" customWidth="1"/>
    <col min="772" max="772" width="0" style="96" hidden="1" customWidth="1"/>
    <col min="773" max="774" width="15.625" style="96" customWidth="1"/>
    <col min="775" max="775" width="16.125" style="96" customWidth="1"/>
    <col min="776" max="782" width="9.125" style="96" customWidth="1"/>
    <col min="783" max="783" width="0" style="96" hidden="1" customWidth="1"/>
    <col min="784" max="784" width="20.5" style="96" customWidth="1"/>
    <col min="785" max="1024" width="9.75" style="96"/>
    <col min="1025" max="1025" width="20.25" style="96" customWidth="1"/>
    <col min="1026" max="1027" width="15.625" style="96" customWidth="1"/>
    <col min="1028" max="1028" width="0" style="96" hidden="1" customWidth="1"/>
    <col min="1029" max="1030" width="15.625" style="96" customWidth="1"/>
    <col min="1031" max="1031" width="16.125" style="96" customWidth="1"/>
    <col min="1032" max="1038" width="9.125" style="96" customWidth="1"/>
    <col min="1039" max="1039" width="0" style="96" hidden="1" customWidth="1"/>
    <col min="1040" max="1040" width="20.5" style="96" customWidth="1"/>
    <col min="1041" max="1280" width="9.75" style="96"/>
    <col min="1281" max="1281" width="20.25" style="96" customWidth="1"/>
    <col min="1282" max="1283" width="15.625" style="96" customWidth="1"/>
    <col min="1284" max="1284" width="0" style="96" hidden="1" customWidth="1"/>
    <col min="1285" max="1286" width="15.625" style="96" customWidth="1"/>
    <col min="1287" max="1287" width="16.125" style="96" customWidth="1"/>
    <col min="1288" max="1294" width="9.125" style="96" customWidth="1"/>
    <col min="1295" max="1295" width="0" style="96" hidden="1" customWidth="1"/>
    <col min="1296" max="1296" width="20.5" style="96" customWidth="1"/>
    <col min="1297" max="1536" width="9.75" style="96"/>
    <col min="1537" max="1537" width="20.25" style="96" customWidth="1"/>
    <col min="1538" max="1539" width="15.625" style="96" customWidth="1"/>
    <col min="1540" max="1540" width="0" style="96" hidden="1" customWidth="1"/>
    <col min="1541" max="1542" width="15.625" style="96" customWidth="1"/>
    <col min="1543" max="1543" width="16.125" style="96" customWidth="1"/>
    <col min="1544" max="1550" width="9.125" style="96" customWidth="1"/>
    <col min="1551" max="1551" width="0" style="96" hidden="1" customWidth="1"/>
    <col min="1552" max="1552" width="20.5" style="96" customWidth="1"/>
    <col min="1553" max="1792" width="9.75" style="96"/>
    <col min="1793" max="1793" width="20.25" style="96" customWidth="1"/>
    <col min="1794" max="1795" width="15.625" style="96" customWidth="1"/>
    <col min="1796" max="1796" width="0" style="96" hidden="1" customWidth="1"/>
    <col min="1797" max="1798" width="15.625" style="96" customWidth="1"/>
    <col min="1799" max="1799" width="16.125" style="96" customWidth="1"/>
    <col min="1800" max="1806" width="9.125" style="96" customWidth="1"/>
    <col min="1807" max="1807" width="0" style="96" hidden="1" customWidth="1"/>
    <col min="1808" max="1808" width="20.5" style="96" customWidth="1"/>
    <col min="1809" max="2048" width="9.75" style="96"/>
    <col min="2049" max="2049" width="20.25" style="96" customWidth="1"/>
    <col min="2050" max="2051" width="15.625" style="96" customWidth="1"/>
    <col min="2052" max="2052" width="0" style="96" hidden="1" customWidth="1"/>
    <col min="2053" max="2054" width="15.625" style="96" customWidth="1"/>
    <col min="2055" max="2055" width="16.125" style="96" customWidth="1"/>
    <col min="2056" max="2062" width="9.125" style="96" customWidth="1"/>
    <col min="2063" max="2063" width="0" style="96" hidden="1" customWidth="1"/>
    <col min="2064" max="2064" width="20.5" style="96" customWidth="1"/>
    <col min="2065" max="2304" width="9.75" style="96"/>
    <col min="2305" max="2305" width="20.25" style="96" customWidth="1"/>
    <col min="2306" max="2307" width="15.625" style="96" customWidth="1"/>
    <col min="2308" max="2308" width="0" style="96" hidden="1" customWidth="1"/>
    <col min="2309" max="2310" width="15.625" style="96" customWidth="1"/>
    <col min="2311" max="2311" width="16.125" style="96" customWidth="1"/>
    <col min="2312" max="2318" width="9.125" style="96" customWidth="1"/>
    <col min="2319" max="2319" width="0" style="96" hidden="1" customWidth="1"/>
    <col min="2320" max="2320" width="20.5" style="96" customWidth="1"/>
    <col min="2321" max="2560" width="9.75" style="96"/>
    <col min="2561" max="2561" width="20.25" style="96" customWidth="1"/>
    <col min="2562" max="2563" width="15.625" style="96" customWidth="1"/>
    <col min="2564" max="2564" width="0" style="96" hidden="1" customWidth="1"/>
    <col min="2565" max="2566" width="15.625" style="96" customWidth="1"/>
    <col min="2567" max="2567" width="16.125" style="96" customWidth="1"/>
    <col min="2568" max="2574" width="9.125" style="96" customWidth="1"/>
    <col min="2575" max="2575" width="0" style="96" hidden="1" customWidth="1"/>
    <col min="2576" max="2576" width="20.5" style="96" customWidth="1"/>
    <col min="2577" max="2816" width="9.75" style="96"/>
    <col min="2817" max="2817" width="20.25" style="96" customWidth="1"/>
    <col min="2818" max="2819" width="15.625" style="96" customWidth="1"/>
    <col min="2820" max="2820" width="0" style="96" hidden="1" customWidth="1"/>
    <col min="2821" max="2822" width="15.625" style="96" customWidth="1"/>
    <col min="2823" max="2823" width="16.125" style="96" customWidth="1"/>
    <col min="2824" max="2830" width="9.125" style="96" customWidth="1"/>
    <col min="2831" max="2831" width="0" style="96" hidden="1" customWidth="1"/>
    <col min="2832" max="2832" width="20.5" style="96" customWidth="1"/>
    <col min="2833" max="3072" width="9.75" style="96"/>
    <col min="3073" max="3073" width="20.25" style="96" customWidth="1"/>
    <col min="3074" max="3075" width="15.625" style="96" customWidth="1"/>
    <col min="3076" max="3076" width="0" style="96" hidden="1" customWidth="1"/>
    <col min="3077" max="3078" width="15.625" style="96" customWidth="1"/>
    <col min="3079" max="3079" width="16.125" style="96" customWidth="1"/>
    <col min="3080" max="3086" width="9.125" style="96" customWidth="1"/>
    <col min="3087" max="3087" width="0" style="96" hidden="1" customWidth="1"/>
    <col min="3088" max="3088" width="20.5" style="96" customWidth="1"/>
    <col min="3089" max="3328" width="9.75" style="96"/>
    <col min="3329" max="3329" width="20.25" style="96" customWidth="1"/>
    <col min="3330" max="3331" width="15.625" style="96" customWidth="1"/>
    <col min="3332" max="3332" width="0" style="96" hidden="1" customWidth="1"/>
    <col min="3333" max="3334" width="15.625" style="96" customWidth="1"/>
    <col min="3335" max="3335" width="16.125" style="96" customWidth="1"/>
    <col min="3336" max="3342" width="9.125" style="96" customWidth="1"/>
    <col min="3343" max="3343" width="0" style="96" hidden="1" customWidth="1"/>
    <col min="3344" max="3344" width="20.5" style="96" customWidth="1"/>
    <col min="3345" max="3584" width="9.75" style="96"/>
    <col min="3585" max="3585" width="20.25" style="96" customWidth="1"/>
    <col min="3586" max="3587" width="15.625" style="96" customWidth="1"/>
    <col min="3588" max="3588" width="0" style="96" hidden="1" customWidth="1"/>
    <col min="3589" max="3590" width="15.625" style="96" customWidth="1"/>
    <col min="3591" max="3591" width="16.125" style="96" customWidth="1"/>
    <col min="3592" max="3598" width="9.125" style="96" customWidth="1"/>
    <col min="3599" max="3599" width="0" style="96" hidden="1" customWidth="1"/>
    <col min="3600" max="3600" width="20.5" style="96" customWidth="1"/>
    <col min="3601" max="3840" width="9.75" style="96"/>
    <col min="3841" max="3841" width="20.25" style="96" customWidth="1"/>
    <col min="3842" max="3843" width="15.625" style="96" customWidth="1"/>
    <col min="3844" max="3844" width="0" style="96" hidden="1" customWidth="1"/>
    <col min="3845" max="3846" width="15.625" style="96" customWidth="1"/>
    <col min="3847" max="3847" width="16.125" style="96" customWidth="1"/>
    <col min="3848" max="3854" width="9.125" style="96" customWidth="1"/>
    <col min="3855" max="3855" width="0" style="96" hidden="1" customWidth="1"/>
    <col min="3856" max="3856" width="20.5" style="96" customWidth="1"/>
    <col min="3857" max="4096" width="9.75" style="96"/>
    <col min="4097" max="4097" width="20.25" style="96" customWidth="1"/>
    <col min="4098" max="4099" width="15.625" style="96" customWidth="1"/>
    <col min="4100" max="4100" width="0" style="96" hidden="1" customWidth="1"/>
    <col min="4101" max="4102" width="15.625" style="96" customWidth="1"/>
    <col min="4103" max="4103" width="16.125" style="96" customWidth="1"/>
    <col min="4104" max="4110" width="9.125" style="96" customWidth="1"/>
    <col min="4111" max="4111" width="0" style="96" hidden="1" customWidth="1"/>
    <col min="4112" max="4112" width="20.5" style="96" customWidth="1"/>
    <col min="4113" max="4352" width="9.75" style="96"/>
    <col min="4353" max="4353" width="20.25" style="96" customWidth="1"/>
    <col min="4354" max="4355" width="15.625" style="96" customWidth="1"/>
    <col min="4356" max="4356" width="0" style="96" hidden="1" customWidth="1"/>
    <col min="4357" max="4358" width="15.625" style="96" customWidth="1"/>
    <col min="4359" max="4359" width="16.125" style="96" customWidth="1"/>
    <col min="4360" max="4366" width="9.125" style="96" customWidth="1"/>
    <col min="4367" max="4367" width="0" style="96" hidden="1" customWidth="1"/>
    <col min="4368" max="4368" width="20.5" style="96" customWidth="1"/>
    <col min="4369" max="4608" width="9.75" style="96"/>
    <col min="4609" max="4609" width="20.25" style="96" customWidth="1"/>
    <col min="4610" max="4611" width="15.625" style="96" customWidth="1"/>
    <col min="4612" max="4612" width="0" style="96" hidden="1" customWidth="1"/>
    <col min="4613" max="4614" width="15.625" style="96" customWidth="1"/>
    <col min="4615" max="4615" width="16.125" style="96" customWidth="1"/>
    <col min="4616" max="4622" width="9.125" style="96" customWidth="1"/>
    <col min="4623" max="4623" width="0" style="96" hidden="1" customWidth="1"/>
    <col min="4624" max="4624" width="20.5" style="96" customWidth="1"/>
    <col min="4625" max="4864" width="9.75" style="96"/>
    <col min="4865" max="4865" width="20.25" style="96" customWidth="1"/>
    <col min="4866" max="4867" width="15.625" style="96" customWidth="1"/>
    <col min="4868" max="4868" width="0" style="96" hidden="1" customWidth="1"/>
    <col min="4869" max="4870" width="15.625" style="96" customWidth="1"/>
    <col min="4871" max="4871" width="16.125" style="96" customWidth="1"/>
    <col min="4872" max="4878" width="9.125" style="96" customWidth="1"/>
    <col min="4879" max="4879" width="0" style="96" hidden="1" customWidth="1"/>
    <col min="4880" max="4880" width="20.5" style="96" customWidth="1"/>
    <col min="4881" max="5120" width="9.75" style="96"/>
    <col min="5121" max="5121" width="20.25" style="96" customWidth="1"/>
    <col min="5122" max="5123" width="15.625" style="96" customWidth="1"/>
    <col min="5124" max="5124" width="0" style="96" hidden="1" customWidth="1"/>
    <col min="5125" max="5126" width="15.625" style="96" customWidth="1"/>
    <col min="5127" max="5127" width="16.125" style="96" customWidth="1"/>
    <col min="5128" max="5134" width="9.125" style="96" customWidth="1"/>
    <col min="5135" max="5135" width="0" style="96" hidden="1" customWidth="1"/>
    <col min="5136" max="5136" width="20.5" style="96" customWidth="1"/>
    <col min="5137" max="5376" width="9.75" style="96"/>
    <col min="5377" max="5377" width="20.25" style="96" customWidth="1"/>
    <col min="5378" max="5379" width="15.625" style="96" customWidth="1"/>
    <col min="5380" max="5380" width="0" style="96" hidden="1" customWidth="1"/>
    <col min="5381" max="5382" width="15.625" style="96" customWidth="1"/>
    <col min="5383" max="5383" width="16.125" style="96" customWidth="1"/>
    <col min="5384" max="5390" width="9.125" style="96" customWidth="1"/>
    <col min="5391" max="5391" width="0" style="96" hidden="1" customWidth="1"/>
    <col min="5392" max="5392" width="20.5" style="96" customWidth="1"/>
    <col min="5393" max="5632" width="9.75" style="96"/>
    <col min="5633" max="5633" width="20.25" style="96" customWidth="1"/>
    <col min="5634" max="5635" width="15.625" style="96" customWidth="1"/>
    <col min="5636" max="5636" width="0" style="96" hidden="1" customWidth="1"/>
    <col min="5637" max="5638" width="15.625" style="96" customWidth="1"/>
    <col min="5639" max="5639" width="16.125" style="96" customWidth="1"/>
    <col min="5640" max="5646" width="9.125" style="96" customWidth="1"/>
    <col min="5647" max="5647" width="0" style="96" hidden="1" customWidth="1"/>
    <col min="5648" max="5648" width="20.5" style="96" customWidth="1"/>
    <col min="5649" max="5888" width="9.75" style="96"/>
    <col min="5889" max="5889" width="20.25" style="96" customWidth="1"/>
    <col min="5890" max="5891" width="15.625" style="96" customWidth="1"/>
    <col min="5892" max="5892" width="0" style="96" hidden="1" customWidth="1"/>
    <col min="5893" max="5894" width="15.625" style="96" customWidth="1"/>
    <col min="5895" max="5895" width="16.125" style="96" customWidth="1"/>
    <col min="5896" max="5902" width="9.125" style="96" customWidth="1"/>
    <col min="5903" max="5903" width="0" style="96" hidden="1" customWidth="1"/>
    <col min="5904" max="5904" width="20.5" style="96" customWidth="1"/>
    <col min="5905" max="6144" width="9.75" style="96"/>
    <col min="6145" max="6145" width="20.25" style="96" customWidth="1"/>
    <col min="6146" max="6147" width="15.625" style="96" customWidth="1"/>
    <col min="6148" max="6148" width="0" style="96" hidden="1" customWidth="1"/>
    <col min="6149" max="6150" width="15.625" style="96" customWidth="1"/>
    <col min="6151" max="6151" width="16.125" style="96" customWidth="1"/>
    <col min="6152" max="6158" width="9.125" style="96" customWidth="1"/>
    <col min="6159" max="6159" width="0" style="96" hidden="1" customWidth="1"/>
    <col min="6160" max="6160" width="20.5" style="96" customWidth="1"/>
    <col min="6161" max="6400" width="9.75" style="96"/>
    <col min="6401" max="6401" width="20.25" style="96" customWidth="1"/>
    <col min="6402" max="6403" width="15.625" style="96" customWidth="1"/>
    <col min="6404" max="6404" width="0" style="96" hidden="1" customWidth="1"/>
    <col min="6405" max="6406" width="15.625" style="96" customWidth="1"/>
    <col min="6407" max="6407" width="16.125" style="96" customWidth="1"/>
    <col min="6408" max="6414" width="9.125" style="96" customWidth="1"/>
    <col min="6415" max="6415" width="0" style="96" hidden="1" customWidth="1"/>
    <col min="6416" max="6416" width="20.5" style="96" customWidth="1"/>
    <col min="6417" max="6656" width="9.75" style="96"/>
    <col min="6657" max="6657" width="20.25" style="96" customWidth="1"/>
    <col min="6658" max="6659" width="15.625" style="96" customWidth="1"/>
    <col min="6660" max="6660" width="0" style="96" hidden="1" customWidth="1"/>
    <col min="6661" max="6662" width="15.625" style="96" customWidth="1"/>
    <col min="6663" max="6663" width="16.125" style="96" customWidth="1"/>
    <col min="6664" max="6670" width="9.125" style="96" customWidth="1"/>
    <col min="6671" max="6671" width="0" style="96" hidden="1" customWidth="1"/>
    <col min="6672" max="6672" width="20.5" style="96" customWidth="1"/>
    <col min="6673" max="6912" width="9.75" style="96"/>
    <col min="6913" max="6913" width="20.25" style="96" customWidth="1"/>
    <col min="6914" max="6915" width="15.625" style="96" customWidth="1"/>
    <col min="6916" max="6916" width="0" style="96" hidden="1" customWidth="1"/>
    <col min="6917" max="6918" width="15.625" style="96" customWidth="1"/>
    <col min="6919" max="6919" width="16.125" style="96" customWidth="1"/>
    <col min="6920" max="6926" width="9.125" style="96" customWidth="1"/>
    <col min="6927" max="6927" width="0" style="96" hidden="1" customWidth="1"/>
    <col min="6928" max="6928" width="20.5" style="96" customWidth="1"/>
    <col min="6929" max="7168" width="9.75" style="96"/>
    <col min="7169" max="7169" width="20.25" style="96" customWidth="1"/>
    <col min="7170" max="7171" width="15.625" style="96" customWidth="1"/>
    <col min="7172" max="7172" width="0" style="96" hidden="1" customWidth="1"/>
    <col min="7173" max="7174" width="15.625" style="96" customWidth="1"/>
    <col min="7175" max="7175" width="16.125" style="96" customWidth="1"/>
    <col min="7176" max="7182" width="9.125" style="96" customWidth="1"/>
    <col min="7183" max="7183" width="0" style="96" hidden="1" customWidth="1"/>
    <col min="7184" max="7184" width="20.5" style="96" customWidth="1"/>
    <col min="7185" max="7424" width="9.75" style="96"/>
    <col min="7425" max="7425" width="20.25" style="96" customWidth="1"/>
    <col min="7426" max="7427" width="15.625" style="96" customWidth="1"/>
    <col min="7428" max="7428" width="0" style="96" hidden="1" customWidth="1"/>
    <col min="7429" max="7430" width="15.625" style="96" customWidth="1"/>
    <col min="7431" max="7431" width="16.125" style="96" customWidth="1"/>
    <col min="7432" max="7438" width="9.125" style="96" customWidth="1"/>
    <col min="7439" max="7439" width="0" style="96" hidden="1" customWidth="1"/>
    <col min="7440" max="7440" width="20.5" style="96" customWidth="1"/>
    <col min="7441" max="7680" width="9.75" style="96"/>
    <col min="7681" max="7681" width="20.25" style="96" customWidth="1"/>
    <col min="7682" max="7683" width="15.625" style="96" customWidth="1"/>
    <col min="7684" max="7684" width="0" style="96" hidden="1" customWidth="1"/>
    <col min="7685" max="7686" width="15.625" style="96" customWidth="1"/>
    <col min="7687" max="7687" width="16.125" style="96" customWidth="1"/>
    <col min="7688" max="7694" width="9.125" style="96" customWidth="1"/>
    <col min="7695" max="7695" width="0" style="96" hidden="1" customWidth="1"/>
    <col min="7696" max="7696" width="20.5" style="96" customWidth="1"/>
    <col min="7697" max="7936" width="9.75" style="96"/>
    <col min="7937" max="7937" width="20.25" style="96" customWidth="1"/>
    <col min="7938" max="7939" width="15.625" style="96" customWidth="1"/>
    <col min="7940" max="7940" width="0" style="96" hidden="1" customWidth="1"/>
    <col min="7941" max="7942" width="15.625" style="96" customWidth="1"/>
    <col min="7943" max="7943" width="16.125" style="96" customWidth="1"/>
    <col min="7944" max="7950" width="9.125" style="96" customWidth="1"/>
    <col min="7951" max="7951" width="0" style="96" hidden="1" customWidth="1"/>
    <col min="7952" max="7952" width="20.5" style="96" customWidth="1"/>
    <col min="7953" max="8192" width="9.75" style="96"/>
    <col min="8193" max="8193" width="20.25" style="96" customWidth="1"/>
    <col min="8194" max="8195" width="15.625" style="96" customWidth="1"/>
    <col min="8196" max="8196" width="0" style="96" hidden="1" customWidth="1"/>
    <col min="8197" max="8198" width="15.625" style="96" customWidth="1"/>
    <col min="8199" max="8199" width="16.125" style="96" customWidth="1"/>
    <col min="8200" max="8206" width="9.125" style="96" customWidth="1"/>
    <col min="8207" max="8207" width="0" style="96" hidden="1" customWidth="1"/>
    <col min="8208" max="8208" width="20.5" style="96" customWidth="1"/>
    <col min="8209" max="8448" width="9.75" style="96"/>
    <col min="8449" max="8449" width="20.25" style="96" customWidth="1"/>
    <col min="8450" max="8451" width="15.625" style="96" customWidth="1"/>
    <col min="8452" max="8452" width="0" style="96" hidden="1" customWidth="1"/>
    <col min="8453" max="8454" width="15.625" style="96" customWidth="1"/>
    <col min="8455" max="8455" width="16.125" style="96" customWidth="1"/>
    <col min="8456" max="8462" width="9.125" style="96" customWidth="1"/>
    <col min="8463" max="8463" width="0" style="96" hidden="1" customWidth="1"/>
    <col min="8464" max="8464" width="20.5" style="96" customWidth="1"/>
    <col min="8465" max="8704" width="9.75" style="96"/>
    <col min="8705" max="8705" width="20.25" style="96" customWidth="1"/>
    <col min="8706" max="8707" width="15.625" style="96" customWidth="1"/>
    <col min="8708" max="8708" width="0" style="96" hidden="1" customWidth="1"/>
    <col min="8709" max="8710" width="15.625" style="96" customWidth="1"/>
    <col min="8711" max="8711" width="16.125" style="96" customWidth="1"/>
    <col min="8712" max="8718" width="9.125" style="96" customWidth="1"/>
    <col min="8719" max="8719" width="0" style="96" hidden="1" customWidth="1"/>
    <col min="8720" max="8720" width="20.5" style="96" customWidth="1"/>
    <col min="8721" max="8960" width="9.75" style="96"/>
    <col min="8961" max="8961" width="20.25" style="96" customWidth="1"/>
    <col min="8962" max="8963" width="15.625" style="96" customWidth="1"/>
    <col min="8964" max="8964" width="0" style="96" hidden="1" customWidth="1"/>
    <col min="8965" max="8966" width="15.625" style="96" customWidth="1"/>
    <col min="8967" max="8967" width="16.125" style="96" customWidth="1"/>
    <col min="8968" max="8974" width="9.125" style="96" customWidth="1"/>
    <col min="8975" max="8975" width="0" style="96" hidden="1" customWidth="1"/>
    <col min="8976" max="8976" width="20.5" style="96" customWidth="1"/>
    <col min="8977" max="9216" width="9.75" style="96"/>
    <col min="9217" max="9217" width="20.25" style="96" customWidth="1"/>
    <col min="9218" max="9219" width="15.625" style="96" customWidth="1"/>
    <col min="9220" max="9220" width="0" style="96" hidden="1" customWidth="1"/>
    <col min="9221" max="9222" width="15.625" style="96" customWidth="1"/>
    <col min="9223" max="9223" width="16.125" style="96" customWidth="1"/>
    <col min="9224" max="9230" width="9.125" style="96" customWidth="1"/>
    <col min="9231" max="9231" width="0" style="96" hidden="1" customWidth="1"/>
    <col min="9232" max="9232" width="20.5" style="96" customWidth="1"/>
    <col min="9233" max="9472" width="9.75" style="96"/>
    <col min="9473" max="9473" width="20.25" style="96" customWidth="1"/>
    <col min="9474" max="9475" width="15.625" style="96" customWidth="1"/>
    <col min="9476" max="9476" width="0" style="96" hidden="1" customWidth="1"/>
    <col min="9477" max="9478" width="15.625" style="96" customWidth="1"/>
    <col min="9479" max="9479" width="16.125" style="96" customWidth="1"/>
    <col min="9480" max="9486" width="9.125" style="96" customWidth="1"/>
    <col min="9487" max="9487" width="0" style="96" hidden="1" customWidth="1"/>
    <col min="9488" max="9488" width="20.5" style="96" customWidth="1"/>
    <col min="9489" max="9728" width="9.75" style="96"/>
    <col min="9729" max="9729" width="20.25" style="96" customWidth="1"/>
    <col min="9730" max="9731" width="15.625" style="96" customWidth="1"/>
    <col min="9732" max="9732" width="0" style="96" hidden="1" customWidth="1"/>
    <col min="9733" max="9734" width="15.625" style="96" customWidth="1"/>
    <col min="9735" max="9735" width="16.125" style="96" customWidth="1"/>
    <col min="9736" max="9742" width="9.125" style="96" customWidth="1"/>
    <col min="9743" max="9743" width="0" style="96" hidden="1" customWidth="1"/>
    <col min="9744" max="9744" width="20.5" style="96" customWidth="1"/>
    <col min="9745" max="9984" width="9.75" style="96"/>
    <col min="9985" max="9985" width="20.25" style="96" customWidth="1"/>
    <col min="9986" max="9987" width="15.625" style="96" customWidth="1"/>
    <col min="9988" max="9988" width="0" style="96" hidden="1" customWidth="1"/>
    <col min="9989" max="9990" width="15.625" style="96" customWidth="1"/>
    <col min="9991" max="9991" width="16.125" style="96" customWidth="1"/>
    <col min="9992" max="9998" width="9.125" style="96" customWidth="1"/>
    <col min="9999" max="9999" width="0" style="96" hidden="1" customWidth="1"/>
    <col min="10000" max="10000" width="20.5" style="96" customWidth="1"/>
    <col min="10001" max="10240" width="9.75" style="96"/>
    <col min="10241" max="10241" width="20.25" style="96" customWidth="1"/>
    <col min="10242" max="10243" width="15.625" style="96" customWidth="1"/>
    <col min="10244" max="10244" width="0" style="96" hidden="1" customWidth="1"/>
    <col min="10245" max="10246" width="15.625" style="96" customWidth="1"/>
    <col min="10247" max="10247" width="16.125" style="96" customWidth="1"/>
    <col min="10248" max="10254" width="9.125" style="96" customWidth="1"/>
    <col min="10255" max="10255" width="0" style="96" hidden="1" customWidth="1"/>
    <col min="10256" max="10256" width="20.5" style="96" customWidth="1"/>
    <col min="10257" max="10496" width="9.75" style="96"/>
    <col min="10497" max="10497" width="20.25" style="96" customWidth="1"/>
    <col min="10498" max="10499" width="15.625" style="96" customWidth="1"/>
    <col min="10500" max="10500" width="0" style="96" hidden="1" customWidth="1"/>
    <col min="10501" max="10502" width="15.625" style="96" customWidth="1"/>
    <col min="10503" max="10503" width="16.125" style="96" customWidth="1"/>
    <col min="10504" max="10510" width="9.125" style="96" customWidth="1"/>
    <col min="10511" max="10511" width="0" style="96" hidden="1" customWidth="1"/>
    <col min="10512" max="10512" width="20.5" style="96" customWidth="1"/>
    <col min="10513" max="10752" width="9.75" style="96"/>
    <col min="10753" max="10753" width="20.25" style="96" customWidth="1"/>
    <col min="10754" max="10755" width="15.625" style="96" customWidth="1"/>
    <col min="10756" max="10756" width="0" style="96" hidden="1" customWidth="1"/>
    <col min="10757" max="10758" width="15.625" style="96" customWidth="1"/>
    <col min="10759" max="10759" width="16.125" style="96" customWidth="1"/>
    <col min="10760" max="10766" width="9.125" style="96" customWidth="1"/>
    <col min="10767" max="10767" width="0" style="96" hidden="1" customWidth="1"/>
    <col min="10768" max="10768" width="20.5" style="96" customWidth="1"/>
    <col min="10769" max="11008" width="9.75" style="96"/>
    <col min="11009" max="11009" width="20.25" style="96" customWidth="1"/>
    <col min="11010" max="11011" width="15.625" style="96" customWidth="1"/>
    <col min="11012" max="11012" width="0" style="96" hidden="1" customWidth="1"/>
    <col min="11013" max="11014" width="15.625" style="96" customWidth="1"/>
    <col min="11015" max="11015" width="16.125" style="96" customWidth="1"/>
    <col min="11016" max="11022" width="9.125" style="96" customWidth="1"/>
    <col min="11023" max="11023" width="0" style="96" hidden="1" customWidth="1"/>
    <col min="11024" max="11024" width="20.5" style="96" customWidth="1"/>
    <col min="11025" max="11264" width="9.75" style="96"/>
    <col min="11265" max="11265" width="20.25" style="96" customWidth="1"/>
    <col min="11266" max="11267" width="15.625" style="96" customWidth="1"/>
    <col min="11268" max="11268" width="0" style="96" hidden="1" customWidth="1"/>
    <col min="11269" max="11270" width="15.625" style="96" customWidth="1"/>
    <col min="11271" max="11271" width="16.125" style="96" customWidth="1"/>
    <col min="11272" max="11278" width="9.125" style="96" customWidth="1"/>
    <col min="11279" max="11279" width="0" style="96" hidden="1" customWidth="1"/>
    <col min="11280" max="11280" width="20.5" style="96" customWidth="1"/>
    <col min="11281" max="11520" width="9.75" style="96"/>
    <col min="11521" max="11521" width="20.25" style="96" customWidth="1"/>
    <col min="11522" max="11523" width="15.625" style="96" customWidth="1"/>
    <col min="11524" max="11524" width="0" style="96" hidden="1" customWidth="1"/>
    <col min="11525" max="11526" width="15.625" style="96" customWidth="1"/>
    <col min="11527" max="11527" width="16.125" style="96" customWidth="1"/>
    <col min="11528" max="11534" width="9.125" style="96" customWidth="1"/>
    <col min="11535" max="11535" width="0" style="96" hidden="1" customWidth="1"/>
    <col min="11536" max="11536" width="20.5" style="96" customWidth="1"/>
    <col min="11537" max="11776" width="9.75" style="96"/>
    <col min="11777" max="11777" width="20.25" style="96" customWidth="1"/>
    <col min="11778" max="11779" width="15.625" style="96" customWidth="1"/>
    <col min="11780" max="11780" width="0" style="96" hidden="1" customWidth="1"/>
    <col min="11781" max="11782" width="15.625" style="96" customWidth="1"/>
    <col min="11783" max="11783" width="16.125" style="96" customWidth="1"/>
    <col min="11784" max="11790" width="9.125" style="96" customWidth="1"/>
    <col min="11791" max="11791" width="0" style="96" hidden="1" customWidth="1"/>
    <col min="11792" max="11792" width="20.5" style="96" customWidth="1"/>
    <col min="11793" max="12032" width="9.75" style="96"/>
    <col min="12033" max="12033" width="20.25" style="96" customWidth="1"/>
    <col min="12034" max="12035" width="15.625" style="96" customWidth="1"/>
    <col min="12036" max="12036" width="0" style="96" hidden="1" customWidth="1"/>
    <col min="12037" max="12038" width="15.625" style="96" customWidth="1"/>
    <col min="12039" max="12039" width="16.125" style="96" customWidth="1"/>
    <col min="12040" max="12046" width="9.125" style="96" customWidth="1"/>
    <col min="12047" max="12047" width="0" style="96" hidden="1" customWidth="1"/>
    <col min="12048" max="12048" width="20.5" style="96" customWidth="1"/>
    <col min="12049" max="12288" width="9.75" style="96"/>
    <col min="12289" max="12289" width="20.25" style="96" customWidth="1"/>
    <col min="12290" max="12291" width="15.625" style="96" customWidth="1"/>
    <col min="12292" max="12292" width="0" style="96" hidden="1" customWidth="1"/>
    <col min="12293" max="12294" width="15.625" style="96" customWidth="1"/>
    <col min="12295" max="12295" width="16.125" style="96" customWidth="1"/>
    <col min="12296" max="12302" width="9.125" style="96" customWidth="1"/>
    <col min="12303" max="12303" width="0" style="96" hidden="1" customWidth="1"/>
    <col min="12304" max="12304" width="20.5" style="96" customWidth="1"/>
    <col min="12305" max="12544" width="9.75" style="96"/>
    <col min="12545" max="12545" width="20.25" style="96" customWidth="1"/>
    <col min="12546" max="12547" width="15.625" style="96" customWidth="1"/>
    <col min="12548" max="12548" width="0" style="96" hidden="1" customWidth="1"/>
    <col min="12549" max="12550" width="15.625" style="96" customWidth="1"/>
    <col min="12551" max="12551" width="16.125" style="96" customWidth="1"/>
    <col min="12552" max="12558" width="9.125" style="96" customWidth="1"/>
    <col min="12559" max="12559" width="0" style="96" hidden="1" customWidth="1"/>
    <col min="12560" max="12560" width="20.5" style="96" customWidth="1"/>
    <col min="12561" max="12800" width="9.75" style="96"/>
    <col min="12801" max="12801" width="20.25" style="96" customWidth="1"/>
    <col min="12802" max="12803" width="15.625" style="96" customWidth="1"/>
    <col min="12804" max="12804" width="0" style="96" hidden="1" customWidth="1"/>
    <col min="12805" max="12806" width="15.625" style="96" customWidth="1"/>
    <col min="12807" max="12807" width="16.125" style="96" customWidth="1"/>
    <col min="12808" max="12814" width="9.125" style="96" customWidth="1"/>
    <col min="12815" max="12815" width="0" style="96" hidden="1" customWidth="1"/>
    <col min="12816" max="12816" width="20.5" style="96" customWidth="1"/>
    <col min="12817" max="13056" width="9.75" style="96"/>
    <col min="13057" max="13057" width="20.25" style="96" customWidth="1"/>
    <col min="13058" max="13059" width="15.625" style="96" customWidth="1"/>
    <col min="13060" max="13060" width="0" style="96" hidden="1" customWidth="1"/>
    <col min="13061" max="13062" width="15.625" style="96" customWidth="1"/>
    <col min="13063" max="13063" width="16.125" style="96" customWidth="1"/>
    <col min="13064" max="13070" width="9.125" style="96" customWidth="1"/>
    <col min="13071" max="13071" width="0" style="96" hidden="1" customWidth="1"/>
    <col min="13072" max="13072" width="20.5" style="96" customWidth="1"/>
    <col min="13073" max="13312" width="9.75" style="96"/>
    <col min="13313" max="13313" width="20.25" style="96" customWidth="1"/>
    <col min="13314" max="13315" width="15.625" style="96" customWidth="1"/>
    <col min="13316" max="13316" width="0" style="96" hidden="1" customWidth="1"/>
    <col min="13317" max="13318" width="15.625" style="96" customWidth="1"/>
    <col min="13319" max="13319" width="16.125" style="96" customWidth="1"/>
    <col min="13320" max="13326" width="9.125" style="96" customWidth="1"/>
    <col min="13327" max="13327" width="0" style="96" hidden="1" customWidth="1"/>
    <col min="13328" max="13328" width="20.5" style="96" customWidth="1"/>
    <col min="13329" max="13568" width="9.75" style="96"/>
    <col min="13569" max="13569" width="20.25" style="96" customWidth="1"/>
    <col min="13570" max="13571" width="15.625" style="96" customWidth="1"/>
    <col min="13572" max="13572" width="0" style="96" hidden="1" customWidth="1"/>
    <col min="13573" max="13574" width="15.625" style="96" customWidth="1"/>
    <col min="13575" max="13575" width="16.125" style="96" customWidth="1"/>
    <col min="13576" max="13582" width="9.125" style="96" customWidth="1"/>
    <col min="13583" max="13583" width="0" style="96" hidden="1" customWidth="1"/>
    <col min="13584" max="13584" width="20.5" style="96" customWidth="1"/>
    <col min="13585" max="13824" width="9.75" style="96"/>
    <col min="13825" max="13825" width="20.25" style="96" customWidth="1"/>
    <col min="13826" max="13827" width="15.625" style="96" customWidth="1"/>
    <col min="13828" max="13828" width="0" style="96" hidden="1" customWidth="1"/>
    <col min="13829" max="13830" width="15.625" style="96" customWidth="1"/>
    <col min="13831" max="13831" width="16.125" style="96" customWidth="1"/>
    <col min="13832" max="13838" width="9.125" style="96" customWidth="1"/>
    <col min="13839" max="13839" width="0" style="96" hidden="1" customWidth="1"/>
    <col min="13840" max="13840" width="20.5" style="96" customWidth="1"/>
    <col min="13841" max="14080" width="9.75" style="96"/>
    <col min="14081" max="14081" width="20.25" style="96" customWidth="1"/>
    <col min="14082" max="14083" width="15.625" style="96" customWidth="1"/>
    <col min="14084" max="14084" width="0" style="96" hidden="1" customWidth="1"/>
    <col min="14085" max="14086" width="15.625" style="96" customWidth="1"/>
    <col min="14087" max="14087" width="16.125" style="96" customWidth="1"/>
    <col min="14088" max="14094" width="9.125" style="96" customWidth="1"/>
    <col min="14095" max="14095" width="0" style="96" hidden="1" customWidth="1"/>
    <col min="14096" max="14096" width="20.5" style="96" customWidth="1"/>
    <col min="14097" max="14336" width="9.75" style="96"/>
    <col min="14337" max="14337" width="20.25" style="96" customWidth="1"/>
    <col min="14338" max="14339" width="15.625" style="96" customWidth="1"/>
    <col min="14340" max="14340" width="0" style="96" hidden="1" customWidth="1"/>
    <col min="14341" max="14342" width="15.625" style="96" customWidth="1"/>
    <col min="14343" max="14343" width="16.125" style="96" customWidth="1"/>
    <col min="14344" max="14350" width="9.125" style="96" customWidth="1"/>
    <col min="14351" max="14351" width="0" style="96" hidden="1" customWidth="1"/>
    <col min="14352" max="14352" width="20.5" style="96" customWidth="1"/>
    <col min="14353" max="14592" width="9.75" style="96"/>
    <col min="14593" max="14593" width="20.25" style="96" customWidth="1"/>
    <col min="14594" max="14595" width="15.625" style="96" customWidth="1"/>
    <col min="14596" max="14596" width="0" style="96" hidden="1" customWidth="1"/>
    <col min="14597" max="14598" width="15.625" style="96" customWidth="1"/>
    <col min="14599" max="14599" width="16.125" style="96" customWidth="1"/>
    <col min="14600" max="14606" width="9.125" style="96" customWidth="1"/>
    <col min="14607" max="14607" width="0" style="96" hidden="1" customWidth="1"/>
    <col min="14608" max="14608" width="20.5" style="96" customWidth="1"/>
    <col min="14609" max="14848" width="9.75" style="96"/>
    <col min="14849" max="14849" width="20.25" style="96" customWidth="1"/>
    <col min="14850" max="14851" width="15.625" style="96" customWidth="1"/>
    <col min="14852" max="14852" width="0" style="96" hidden="1" customWidth="1"/>
    <col min="14853" max="14854" width="15.625" style="96" customWidth="1"/>
    <col min="14855" max="14855" width="16.125" style="96" customWidth="1"/>
    <col min="14856" max="14862" width="9.125" style="96" customWidth="1"/>
    <col min="14863" max="14863" width="0" style="96" hidden="1" customWidth="1"/>
    <col min="14864" max="14864" width="20.5" style="96" customWidth="1"/>
    <col min="14865" max="15104" width="9.75" style="96"/>
    <col min="15105" max="15105" width="20.25" style="96" customWidth="1"/>
    <col min="15106" max="15107" width="15.625" style="96" customWidth="1"/>
    <col min="15108" max="15108" width="0" style="96" hidden="1" customWidth="1"/>
    <col min="15109" max="15110" width="15.625" style="96" customWidth="1"/>
    <col min="15111" max="15111" width="16.125" style="96" customWidth="1"/>
    <col min="15112" max="15118" width="9.125" style="96" customWidth="1"/>
    <col min="15119" max="15119" width="0" style="96" hidden="1" customWidth="1"/>
    <col min="15120" max="15120" width="20.5" style="96" customWidth="1"/>
    <col min="15121" max="15360" width="9.75" style="96"/>
    <col min="15361" max="15361" width="20.25" style="96" customWidth="1"/>
    <col min="15362" max="15363" width="15.625" style="96" customWidth="1"/>
    <col min="15364" max="15364" width="0" style="96" hidden="1" customWidth="1"/>
    <col min="15365" max="15366" width="15.625" style="96" customWidth="1"/>
    <col min="15367" max="15367" width="16.125" style="96" customWidth="1"/>
    <col min="15368" max="15374" width="9.125" style="96" customWidth="1"/>
    <col min="15375" max="15375" width="0" style="96" hidden="1" customWidth="1"/>
    <col min="15376" max="15376" width="20.5" style="96" customWidth="1"/>
    <col min="15377" max="15616" width="9.75" style="96"/>
    <col min="15617" max="15617" width="20.25" style="96" customWidth="1"/>
    <col min="15618" max="15619" width="15.625" style="96" customWidth="1"/>
    <col min="15620" max="15620" width="0" style="96" hidden="1" customWidth="1"/>
    <col min="15621" max="15622" width="15.625" style="96" customWidth="1"/>
    <col min="15623" max="15623" width="16.125" style="96" customWidth="1"/>
    <col min="15624" max="15630" width="9.125" style="96" customWidth="1"/>
    <col min="15631" max="15631" width="0" style="96" hidden="1" customWidth="1"/>
    <col min="15632" max="15632" width="20.5" style="96" customWidth="1"/>
    <col min="15633" max="15872" width="9.75" style="96"/>
    <col min="15873" max="15873" width="20.25" style="96" customWidth="1"/>
    <col min="15874" max="15875" width="15.625" style="96" customWidth="1"/>
    <col min="15876" max="15876" width="0" style="96" hidden="1" customWidth="1"/>
    <col min="15877" max="15878" width="15.625" style="96" customWidth="1"/>
    <col min="15879" max="15879" width="16.125" style="96" customWidth="1"/>
    <col min="15880" max="15886" width="9.125" style="96" customWidth="1"/>
    <col min="15887" max="15887" width="0" style="96" hidden="1" customWidth="1"/>
    <col min="15888" max="15888" width="20.5" style="96" customWidth="1"/>
    <col min="15889" max="16128" width="9.75" style="96"/>
    <col min="16129" max="16129" width="20.25" style="96" customWidth="1"/>
    <col min="16130" max="16131" width="15.625" style="96" customWidth="1"/>
    <col min="16132" max="16132" width="0" style="96" hidden="1" customWidth="1"/>
    <col min="16133" max="16134" width="15.625" style="96" customWidth="1"/>
    <col min="16135" max="16135" width="16.125" style="96" customWidth="1"/>
    <col min="16136" max="16142" width="9.125" style="96" customWidth="1"/>
    <col min="16143" max="16143" width="0" style="96" hidden="1" customWidth="1"/>
    <col min="16144" max="16144" width="20.5" style="96" customWidth="1"/>
    <col min="16145" max="16384" width="9.75" style="96"/>
  </cols>
  <sheetData>
    <row r="1" spans="1:16" s="2" customFormat="1" ht="10.9" customHeight="1">
      <c r="A1" s="1" t="s">
        <v>0</v>
      </c>
      <c r="P1" s="3" t="s">
        <v>1</v>
      </c>
    </row>
    <row r="2" spans="1:16" s="6" customFormat="1" ht="27" customHeight="1">
      <c r="A2" s="4" t="s">
        <v>2</v>
      </c>
      <c r="B2" s="4"/>
      <c r="C2" s="4"/>
      <c r="D2" s="4"/>
      <c r="E2" s="4"/>
      <c r="F2" s="4"/>
      <c r="G2" s="5"/>
      <c r="H2" s="4" t="s">
        <v>3</v>
      </c>
      <c r="I2" s="4"/>
      <c r="J2" s="4"/>
      <c r="K2" s="4"/>
      <c r="L2" s="4"/>
      <c r="M2" s="4"/>
      <c r="N2" s="4"/>
      <c r="O2" s="4"/>
      <c r="P2" s="4"/>
    </row>
    <row r="3" spans="1:16" s="10" customFormat="1" ht="18" customHeight="1">
      <c r="A3" s="7" t="s">
        <v>4</v>
      </c>
      <c r="B3" s="7"/>
      <c r="C3" s="7"/>
      <c r="D3" s="7"/>
      <c r="E3" s="7"/>
      <c r="F3" s="7"/>
      <c r="G3" s="8"/>
      <c r="H3" s="9" t="s">
        <v>5</v>
      </c>
      <c r="I3" s="9"/>
      <c r="J3" s="9"/>
      <c r="K3" s="9"/>
      <c r="L3" s="9"/>
      <c r="M3" s="9"/>
      <c r="N3" s="9"/>
      <c r="O3" s="9"/>
      <c r="P3" s="9"/>
    </row>
    <row r="4" spans="1:16" s="13" customFormat="1" ht="10.9" customHeight="1">
      <c r="A4" s="11"/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</row>
    <row r="5" spans="1:16" s="21" customFormat="1" ht="9.75" customHeight="1">
      <c r="A5" s="14"/>
      <c r="B5" s="15"/>
      <c r="C5" s="16" t="s">
        <v>6</v>
      </c>
      <c r="D5" s="16"/>
      <c r="E5" s="16"/>
      <c r="F5" s="17"/>
      <c r="G5" s="18"/>
      <c r="H5" s="16" t="s">
        <v>7</v>
      </c>
      <c r="I5" s="16"/>
      <c r="J5" s="16"/>
      <c r="K5" s="16"/>
      <c r="L5" s="16"/>
      <c r="M5" s="16"/>
      <c r="N5" s="19"/>
      <c r="O5" s="20"/>
      <c r="P5" s="18"/>
    </row>
    <row r="6" spans="1:16" s="21" customFormat="1" ht="9.75" customHeight="1">
      <c r="A6" s="14"/>
      <c r="B6" s="22"/>
      <c r="C6" s="23" t="s">
        <v>8</v>
      </c>
      <c r="D6" s="23"/>
      <c r="E6" s="23"/>
      <c r="F6" s="24"/>
      <c r="G6" s="18"/>
      <c r="H6" s="22"/>
      <c r="I6" s="22"/>
      <c r="J6" s="22"/>
      <c r="K6" s="25" t="s">
        <v>9</v>
      </c>
      <c r="L6" s="22"/>
      <c r="M6" s="22"/>
      <c r="N6" s="26"/>
      <c r="O6" s="27"/>
      <c r="P6" s="18"/>
    </row>
    <row r="7" spans="1:16" s="21" customFormat="1" ht="9.75" customHeight="1">
      <c r="A7" s="28" t="s">
        <v>10</v>
      </c>
      <c r="B7" s="17" t="s">
        <v>11</v>
      </c>
      <c r="C7" s="17" t="s">
        <v>12</v>
      </c>
      <c r="D7" s="17"/>
      <c r="E7" s="17" t="s">
        <v>13</v>
      </c>
      <c r="F7" s="17" t="s">
        <v>14</v>
      </c>
      <c r="G7" s="29"/>
      <c r="H7" s="17" t="s">
        <v>15</v>
      </c>
      <c r="I7" s="17" t="s">
        <v>16</v>
      </c>
      <c r="J7" s="17" t="s">
        <v>17</v>
      </c>
      <c r="K7" s="17" t="s">
        <v>18</v>
      </c>
      <c r="L7" s="17" t="s">
        <v>19</v>
      </c>
      <c r="M7" s="17" t="s">
        <v>20</v>
      </c>
      <c r="N7" s="30" t="s">
        <v>21</v>
      </c>
      <c r="O7" s="31"/>
      <c r="P7" s="32" t="s">
        <v>22</v>
      </c>
    </row>
    <row r="8" spans="1:16" s="21" customFormat="1" ht="9.75" customHeight="1">
      <c r="A8" s="33"/>
      <c r="B8" s="34"/>
      <c r="C8" s="34"/>
      <c r="D8" s="34"/>
      <c r="E8" s="34"/>
      <c r="F8" s="34"/>
      <c r="G8" s="29"/>
      <c r="H8" s="34" t="s">
        <v>23</v>
      </c>
      <c r="I8" s="34" t="s">
        <v>23</v>
      </c>
      <c r="J8" s="35"/>
      <c r="K8" s="34"/>
      <c r="L8" s="34"/>
      <c r="M8" s="34"/>
      <c r="N8" s="36"/>
      <c r="O8" s="29"/>
      <c r="P8" s="37"/>
    </row>
    <row r="9" spans="1:16" s="21" customFormat="1" ht="9.75" customHeight="1">
      <c r="A9" s="14"/>
      <c r="B9" s="34" t="s">
        <v>24</v>
      </c>
      <c r="C9" s="34" t="s">
        <v>25</v>
      </c>
      <c r="D9" s="34"/>
      <c r="E9" s="34" t="s">
        <v>26</v>
      </c>
      <c r="F9" s="34" t="s">
        <v>27</v>
      </c>
      <c r="G9" s="29"/>
      <c r="H9" s="34" t="s">
        <v>28</v>
      </c>
      <c r="I9" s="34" t="s">
        <v>28</v>
      </c>
      <c r="J9" s="34" t="s">
        <v>29</v>
      </c>
      <c r="K9" s="34" t="s">
        <v>30</v>
      </c>
      <c r="L9" s="34" t="s">
        <v>31</v>
      </c>
      <c r="M9" s="34"/>
      <c r="N9" s="14"/>
      <c r="O9" s="18"/>
      <c r="P9" s="38"/>
    </row>
    <row r="10" spans="1:16" s="21" customFormat="1" ht="7.5" customHeight="1">
      <c r="A10" s="14"/>
      <c r="B10" s="34"/>
      <c r="C10" s="34"/>
      <c r="D10" s="34"/>
      <c r="E10" s="34"/>
      <c r="F10" s="34"/>
      <c r="G10" s="29"/>
      <c r="H10" s="39" t="s">
        <v>29</v>
      </c>
      <c r="I10" s="39" t="s">
        <v>30</v>
      </c>
      <c r="J10" s="39" t="s">
        <v>32</v>
      </c>
      <c r="K10" s="39" t="s">
        <v>32</v>
      </c>
      <c r="L10" s="39" t="s">
        <v>33</v>
      </c>
      <c r="M10" s="39" t="s">
        <v>26</v>
      </c>
      <c r="N10" s="40" t="s">
        <v>27</v>
      </c>
      <c r="O10" s="41"/>
      <c r="P10" s="38"/>
    </row>
    <row r="11" spans="1:16" s="13" customFormat="1" ht="3" customHeight="1">
      <c r="A11" s="42"/>
      <c r="B11" s="43"/>
      <c r="C11" s="43"/>
      <c r="D11" s="43"/>
      <c r="E11" s="43"/>
      <c r="F11" s="43"/>
      <c r="G11" s="44"/>
      <c r="H11" s="45" t="s">
        <v>32</v>
      </c>
      <c r="I11" s="45" t="s">
        <v>32</v>
      </c>
      <c r="J11" s="45"/>
      <c r="K11" s="45" t="s">
        <v>34</v>
      </c>
      <c r="L11" s="45" t="s">
        <v>32</v>
      </c>
      <c r="M11" s="45" t="s">
        <v>32</v>
      </c>
      <c r="N11" s="46" t="s">
        <v>34</v>
      </c>
      <c r="O11" s="47"/>
      <c r="P11" s="47"/>
    </row>
    <row r="12" spans="1:16" s="53" customFormat="1" ht="8.25">
      <c r="A12" s="48"/>
      <c r="B12" s="49" t="s">
        <v>35</v>
      </c>
      <c r="C12" s="49" t="s">
        <v>35</v>
      </c>
      <c r="D12" s="49"/>
      <c r="E12" s="49" t="s">
        <v>36</v>
      </c>
      <c r="F12" s="49" t="s">
        <v>37</v>
      </c>
      <c r="G12" s="50"/>
      <c r="H12" s="49" t="s">
        <v>38</v>
      </c>
      <c r="I12" s="49" t="s">
        <v>38</v>
      </c>
      <c r="J12" s="49" t="s">
        <v>35</v>
      </c>
      <c r="K12" s="49" t="s">
        <v>35</v>
      </c>
      <c r="L12" s="49" t="s">
        <v>36</v>
      </c>
      <c r="M12" s="49" t="s">
        <v>36</v>
      </c>
      <c r="N12" s="51" t="s">
        <v>37</v>
      </c>
      <c r="O12" s="52"/>
      <c r="P12" s="50"/>
    </row>
    <row r="13" spans="1:16" s="53" customFormat="1" ht="7.5">
      <c r="A13" s="48"/>
      <c r="B13" s="54" t="s">
        <v>39</v>
      </c>
      <c r="C13" s="54" t="s">
        <v>39</v>
      </c>
      <c r="D13" s="54"/>
      <c r="E13" s="54" t="s">
        <v>40</v>
      </c>
      <c r="F13" s="54" t="s">
        <v>41</v>
      </c>
      <c r="G13" s="50"/>
      <c r="H13" s="54" t="s">
        <v>42</v>
      </c>
      <c r="I13" s="54" t="s">
        <v>42</v>
      </c>
      <c r="J13" s="54" t="s">
        <v>39</v>
      </c>
      <c r="K13" s="54" t="s">
        <v>39</v>
      </c>
      <c r="L13" s="54" t="s">
        <v>40</v>
      </c>
      <c r="M13" s="54" t="s">
        <v>40</v>
      </c>
      <c r="N13" s="55" t="s">
        <v>41</v>
      </c>
      <c r="O13" s="50"/>
      <c r="P13" s="50"/>
    </row>
    <row r="14" spans="1:16" s="53" customFormat="1" ht="3" customHeight="1">
      <c r="A14" s="48"/>
      <c r="B14" s="54"/>
      <c r="C14" s="54"/>
      <c r="D14" s="54"/>
      <c r="E14" s="54"/>
      <c r="F14" s="54"/>
      <c r="G14" s="50"/>
      <c r="H14" s="54"/>
      <c r="I14" s="54"/>
      <c r="J14" s="54"/>
      <c r="K14" s="54"/>
      <c r="L14" s="54"/>
      <c r="M14" s="54"/>
      <c r="N14" s="55"/>
      <c r="O14" s="50"/>
      <c r="P14" s="50"/>
    </row>
    <row r="15" spans="1:16" s="21" customFormat="1" ht="9.9499999999999993" hidden="1" customHeight="1">
      <c r="A15" s="56" t="e">
        <f>"民  國    "&amp;A16-1&amp;"        年"</f>
        <v>#VALUE!</v>
      </c>
      <c r="B15" s="57">
        <v>222812</v>
      </c>
      <c r="C15" s="57">
        <v>190779</v>
      </c>
      <c r="D15" s="57"/>
      <c r="E15" s="57">
        <v>12196</v>
      </c>
      <c r="F15" s="57">
        <v>2326741</v>
      </c>
      <c r="G15" s="58"/>
      <c r="H15" s="57">
        <v>14741</v>
      </c>
      <c r="I15" s="57">
        <v>13466</v>
      </c>
      <c r="J15" s="57">
        <v>10397</v>
      </c>
      <c r="K15" s="57">
        <v>9453</v>
      </c>
      <c r="L15" s="57">
        <v>15</v>
      </c>
      <c r="M15" s="57">
        <v>21311</v>
      </c>
      <c r="N15" s="59">
        <v>201440</v>
      </c>
      <c r="O15" s="58"/>
      <c r="P15" s="60" t="e">
        <f>"        "&amp;A16+1910</f>
        <v>#VALUE!</v>
      </c>
    </row>
    <row r="16" spans="1:16" s="21" customFormat="1" ht="9.9499999999999993" hidden="1" customHeight="1">
      <c r="A16" s="61" t="s">
        <v>43</v>
      </c>
      <c r="B16" s="57">
        <v>226143</v>
      </c>
      <c r="C16" s="57">
        <v>192471</v>
      </c>
      <c r="D16" s="57"/>
      <c r="E16" s="57">
        <v>12754</v>
      </c>
      <c r="F16" s="57">
        <v>2454696</v>
      </c>
      <c r="G16" s="57"/>
      <c r="H16" s="57">
        <v>14424</v>
      </c>
      <c r="I16" s="57">
        <v>12790</v>
      </c>
      <c r="J16" s="57">
        <v>10356</v>
      </c>
      <c r="K16" s="57">
        <v>9346</v>
      </c>
      <c r="L16" s="57">
        <v>15</v>
      </c>
      <c r="M16" s="57">
        <v>21040</v>
      </c>
      <c r="N16" s="59">
        <v>196663</v>
      </c>
      <c r="O16" s="58"/>
      <c r="P16" s="62" t="s">
        <v>44</v>
      </c>
    </row>
    <row r="17" spans="1:36" s="21" customFormat="1" ht="9.9499999999999993" customHeight="1">
      <c r="A17" s="61" t="s">
        <v>45</v>
      </c>
      <c r="B17" s="57">
        <v>226274</v>
      </c>
      <c r="C17" s="57">
        <v>195584</v>
      </c>
      <c r="D17" s="57"/>
      <c r="E17" s="57">
        <v>11637</v>
      </c>
      <c r="F17" s="57">
        <v>2275989</v>
      </c>
      <c r="G17" s="57"/>
      <c r="H17" s="57">
        <v>14651</v>
      </c>
      <c r="I17" s="57">
        <v>12943</v>
      </c>
      <c r="J17" s="57">
        <v>10504</v>
      </c>
      <c r="K17" s="57">
        <v>9592</v>
      </c>
      <c r="L17" s="57">
        <v>15</v>
      </c>
      <c r="M17" s="57">
        <v>20424</v>
      </c>
      <c r="N17" s="59">
        <v>195970</v>
      </c>
      <c r="O17" s="58"/>
      <c r="P17" s="62" t="s">
        <v>46</v>
      </c>
    </row>
    <row r="18" spans="1:36" s="21" customFormat="1" ht="9.9499999999999993" customHeight="1">
      <c r="A18" s="63">
        <v>82</v>
      </c>
      <c r="B18" s="57">
        <v>228281</v>
      </c>
      <c r="C18" s="57">
        <v>199255</v>
      </c>
      <c r="D18" s="57"/>
      <c r="E18" s="57">
        <v>12287</v>
      </c>
      <c r="F18" s="57">
        <v>2550704</v>
      </c>
      <c r="G18" s="57"/>
      <c r="H18" s="57">
        <v>14443</v>
      </c>
      <c r="I18" s="57">
        <v>13464</v>
      </c>
      <c r="J18" s="57">
        <v>9973</v>
      </c>
      <c r="K18" s="57">
        <v>9343</v>
      </c>
      <c r="L18" s="57">
        <v>16</v>
      </c>
      <c r="M18" s="57">
        <v>22772</v>
      </c>
      <c r="N18" s="59">
        <v>212748</v>
      </c>
      <c r="O18" s="58"/>
      <c r="P18" s="62" t="s">
        <v>47</v>
      </c>
    </row>
    <row r="19" spans="1:36" s="21" customFormat="1" ht="9.9499999999999993" customHeight="1">
      <c r="A19" s="63">
        <v>83</v>
      </c>
      <c r="B19" s="57">
        <v>226380</v>
      </c>
      <c r="C19" s="57">
        <v>199270</v>
      </c>
      <c r="D19" s="57"/>
      <c r="E19" s="57">
        <v>11688</v>
      </c>
      <c r="F19" s="57">
        <v>2434246</v>
      </c>
      <c r="G19" s="57"/>
      <c r="H19" s="57">
        <v>12817</v>
      </c>
      <c r="I19" s="57">
        <v>11715</v>
      </c>
      <c r="J19" s="57">
        <v>9032</v>
      </c>
      <c r="K19" s="57">
        <v>8245</v>
      </c>
      <c r="L19" s="57">
        <v>16</v>
      </c>
      <c r="M19" s="57">
        <v>22355</v>
      </c>
      <c r="N19" s="59">
        <v>184287</v>
      </c>
      <c r="O19" s="58"/>
      <c r="P19" s="62" t="s">
        <v>48</v>
      </c>
    </row>
    <row r="20" spans="1:36" s="21" customFormat="1" ht="9.9499999999999993" customHeight="1">
      <c r="A20" s="63">
        <v>84</v>
      </c>
      <c r="B20" s="57">
        <v>228719</v>
      </c>
      <c r="C20" s="57">
        <v>201598</v>
      </c>
      <c r="D20" s="57"/>
      <c r="E20" s="57">
        <v>12271</v>
      </c>
      <c r="F20" s="57">
        <v>2473748</v>
      </c>
      <c r="G20" s="57"/>
      <c r="H20" s="57">
        <v>12194</v>
      </c>
      <c r="I20" s="57">
        <v>11113</v>
      </c>
      <c r="J20" s="57">
        <v>8545</v>
      </c>
      <c r="K20" s="57">
        <v>7873</v>
      </c>
      <c r="L20" s="57">
        <v>16</v>
      </c>
      <c r="M20" s="57">
        <v>21932</v>
      </c>
      <c r="N20" s="59">
        <v>172633</v>
      </c>
      <c r="O20" s="58"/>
      <c r="P20" s="62" t="s">
        <v>49</v>
      </c>
    </row>
    <row r="21" spans="1:36" s="21" customFormat="1" ht="9.9499999999999993" customHeight="1">
      <c r="A21" s="63">
        <v>85</v>
      </c>
      <c r="B21" s="57">
        <v>229972</v>
      </c>
      <c r="C21" s="57">
        <v>204073</v>
      </c>
      <c r="D21" s="57"/>
      <c r="E21" s="57">
        <v>11970</v>
      </c>
      <c r="F21" s="57">
        <v>2442674</v>
      </c>
      <c r="G21" s="57"/>
      <c r="H21" s="57">
        <v>12493</v>
      </c>
      <c r="I21" s="57">
        <v>9381</v>
      </c>
      <c r="J21" s="57">
        <v>8688</v>
      </c>
      <c r="K21" s="57">
        <v>6511</v>
      </c>
      <c r="L21" s="57">
        <v>15</v>
      </c>
      <c r="M21" s="57">
        <v>21663</v>
      </c>
      <c r="N21" s="59">
        <v>140997</v>
      </c>
      <c r="O21" s="58"/>
      <c r="P21" s="62" t="s">
        <v>50</v>
      </c>
    </row>
    <row r="22" spans="1:36" s="21" customFormat="1" ht="6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9"/>
      <c r="O22" s="58"/>
      <c r="P22" s="62"/>
    </row>
    <row r="23" spans="1:36" s="21" customFormat="1" ht="9.9499999999999993" customHeight="1">
      <c r="A23" s="63">
        <v>86</v>
      </c>
      <c r="B23" s="57">
        <v>226519</v>
      </c>
      <c r="C23" s="57">
        <v>204818</v>
      </c>
      <c r="D23" s="57"/>
      <c r="E23" s="57">
        <v>12816</v>
      </c>
      <c r="F23" s="57">
        <v>2624966</v>
      </c>
      <c r="G23" s="57"/>
      <c r="H23" s="57">
        <v>14017</v>
      </c>
      <c r="I23" s="57">
        <v>12527</v>
      </c>
      <c r="J23" s="57">
        <v>9706</v>
      </c>
      <c r="K23" s="57">
        <v>8800</v>
      </c>
      <c r="L23" s="57">
        <v>16</v>
      </c>
      <c r="M23" s="57">
        <v>23267</v>
      </c>
      <c r="N23" s="59">
        <v>204736</v>
      </c>
      <c r="O23" s="58"/>
      <c r="P23" s="62" t="s">
        <v>51</v>
      </c>
    </row>
    <row r="24" spans="1:36" s="21" customFormat="1" ht="9.9499999999999993" customHeight="1">
      <c r="A24" s="64">
        <v>87</v>
      </c>
      <c r="B24" s="57">
        <v>227144</v>
      </c>
      <c r="C24" s="57">
        <v>207353</v>
      </c>
      <c r="D24" s="57"/>
      <c r="E24" s="57">
        <v>11423</v>
      </c>
      <c r="F24" s="57">
        <v>2368527</v>
      </c>
      <c r="G24" s="57"/>
      <c r="H24" s="57">
        <v>15182</v>
      </c>
      <c r="I24" s="57">
        <v>13707</v>
      </c>
      <c r="J24" s="57">
        <v>10241</v>
      </c>
      <c r="K24" s="57">
        <v>9321</v>
      </c>
      <c r="L24" s="57">
        <v>16</v>
      </c>
      <c r="M24" s="57">
        <v>23140</v>
      </c>
      <c r="N24" s="59">
        <v>215639</v>
      </c>
      <c r="O24" s="58"/>
      <c r="P24" s="62" t="s">
        <v>52</v>
      </c>
    </row>
    <row r="25" spans="1:36" s="21" customFormat="1" ht="9.9499999999999993" customHeight="1">
      <c r="A25" s="63">
        <v>88</v>
      </c>
      <c r="B25" s="57">
        <v>224806</v>
      </c>
      <c r="C25" s="57">
        <v>206499.4</v>
      </c>
      <c r="D25" s="57"/>
      <c r="E25" s="57">
        <v>12877.188805391203</v>
      </c>
      <c r="F25" s="57">
        <v>2659131.7620000001</v>
      </c>
      <c r="G25" s="57"/>
      <c r="H25" s="57">
        <v>15262</v>
      </c>
      <c r="I25" s="57">
        <v>13456</v>
      </c>
      <c r="J25" s="57">
        <v>10067</v>
      </c>
      <c r="K25" s="57">
        <v>8961</v>
      </c>
      <c r="L25" s="57">
        <v>16</v>
      </c>
      <c r="M25" s="57">
        <v>23718</v>
      </c>
      <c r="N25" s="59">
        <v>212531</v>
      </c>
      <c r="O25" s="58"/>
      <c r="P25" s="62" t="s">
        <v>53</v>
      </c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66"/>
      <c r="AC25" s="66"/>
      <c r="AD25" s="66"/>
      <c r="AE25" s="66"/>
      <c r="AI25" s="67"/>
    </row>
    <row r="26" spans="1:36" s="21" customFormat="1" ht="9.9499999999999993" customHeight="1">
      <c r="A26" s="63">
        <v>89</v>
      </c>
      <c r="B26" s="57" t="s">
        <v>54</v>
      </c>
      <c r="C26" s="57" t="s">
        <v>55</v>
      </c>
      <c r="D26" s="57">
        <v>831.23</v>
      </c>
      <c r="E26" s="57" t="s">
        <v>56</v>
      </c>
      <c r="F26" s="57">
        <v>2447114.9619999998</v>
      </c>
      <c r="G26" s="57"/>
      <c r="H26" s="57">
        <v>15127</v>
      </c>
      <c r="I26" s="57">
        <v>13172</v>
      </c>
      <c r="J26" s="57">
        <v>10032</v>
      </c>
      <c r="K26" s="57">
        <v>8834</v>
      </c>
      <c r="L26" s="57">
        <v>15</v>
      </c>
      <c r="M26" s="57">
        <v>22464</v>
      </c>
      <c r="N26" s="59">
        <v>198455</v>
      </c>
      <c r="O26" s="58"/>
      <c r="P26" s="62" t="s">
        <v>57</v>
      </c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6"/>
      <c r="AC26" s="66"/>
      <c r="AD26" s="66"/>
      <c r="AE26" s="66"/>
      <c r="AI26" s="67"/>
    </row>
    <row r="27" spans="1:36" s="73" customFormat="1" ht="9.9499999999999993" customHeight="1">
      <c r="A27" s="68">
        <v>90</v>
      </c>
      <c r="B27" s="69">
        <v>222412.77</v>
      </c>
      <c r="C27" s="69">
        <v>207952.13</v>
      </c>
      <c r="D27" s="69">
        <v>864.900797314692</v>
      </c>
      <c r="E27" s="69">
        <v>12348.280863966143</v>
      </c>
      <c r="F27" s="69">
        <v>2567851.3075000001</v>
      </c>
      <c r="G27" s="69"/>
      <c r="H27" s="69">
        <v>15467.883</v>
      </c>
      <c r="I27" s="69">
        <v>13299.17</v>
      </c>
      <c r="J27" s="69">
        <v>10262.89</v>
      </c>
      <c r="K27" s="69">
        <v>8967.4699999999993</v>
      </c>
      <c r="L27" s="69">
        <v>15.3937365264148</v>
      </c>
      <c r="M27" s="69">
        <v>22829.618498863114</v>
      </c>
      <c r="N27" s="70">
        <v>204723.91899999997</v>
      </c>
      <c r="O27" s="71">
        <f t="shared" ref="O27:O58" si="0">N27*12000</f>
        <v>2456687027.9999995</v>
      </c>
      <c r="P27" s="72" t="s">
        <v>58</v>
      </c>
      <c r="R27" s="74"/>
      <c r="S27" s="74"/>
      <c r="T27" s="74"/>
      <c r="U27" s="74"/>
      <c r="V27" s="74"/>
      <c r="W27" s="74"/>
      <c r="X27" s="74"/>
      <c r="Y27" s="74"/>
      <c r="Z27" s="74"/>
      <c r="AA27" s="75"/>
      <c r="AB27" s="75"/>
      <c r="AC27" s="75"/>
      <c r="AD27" s="75"/>
      <c r="AE27" s="75"/>
      <c r="AI27" s="76"/>
    </row>
    <row r="28" spans="1:36" s="21" customFormat="1" ht="12" customHeight="1">
      <c r="A28" s="77"/>
      <c r="B28" s="69"/>
      <c r="C28" s="69"/>
      <c r="D28" s="69"/>
      <c r="E28" s="69"/>
      <c r="F28" s="69"/>
      <c r="G28" s="57"/>
      <c r="H28" s="78"/>
      <c r="I28" s="78"/>
      <c r="J28" s="78"/>
      <c r="K28" s="78"/>
      <c r="L28" s="71"/>
      <c r="M28" s="71"/>
      <c r="N28" s="79"/>
      <c r="O28" s="71">
        <f t="shared" si="0"/>
        <v>0</v>
      </c>
      <c r="P28" s="80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6"/>
      <c r="AC28" s="66"/>
      <c r="AD28" s="66"/>
      <c r="AE28" s="66"/>
      <c r="AG28" s="81"/>
      <c r="AH28" s="81"/>
      <c r="AI28" s="82"/>
      <c r="AJ28" s="81"/>
    </row>
    <row r="29" spans="1:36" s="21" customFormat="1" ht="13.15" customHeight="1">
      <c r="A29" s="30" t="s">
        <v>59</v>
      </c>
      <c r="B29" s="57">
        <v>303.39</v>
      </c>
      <c r="C29" s="57">
        <v>201.52</v>
      </c>
      <c r="D29" s="57" t="e">
        <v>#VALUE!</v>
      </c>
      <c r="E29" s="57">
        <v>6825.4763795156805</v>
      </c>
      <c r="F29" s="57">
        <v>1375.47</v>
      </c>
      <c r="G29" s="57"/>
      <c r="H29" s="78">
        <v>9.67</v>
      </c>
      <c r="I29" s="78">
        <v>8.4499999999999993</v>
      </c>
      <c r="J29" s="78">
        <v>10.37</v>
      </c>
      <c r="K29" s="78">
        <v>8.84</v>
      </c>
      <c r="L29" s="78">
        <v>22</v>
      </c>
      <c r="M29" s="78">
        <v>20548.642533936654</v>
      </c>
      <c r="N29" s="79">
        <v>181.65</v>
      </c>
      <c r="O29" s="71">
        <f t="shared" si="0"/>
        <v>2179800</v>
      </c>
      <c r="P29" s="83" t="s">
        <v>60</v>
      </c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66"/>
      <c r="AC29" s="66"/>
      <c r="AD29" s="66"/>
      <c r="AE29" s="66"/>
      <c r="AG29" s="81"/>
      <c r="AH29" s="81"/>
      <c r="AI29" s="82"/>
      <c r="AJ29" s="81"/>
    </row>
    <row r="30" spans="1:36" s="21" customFormat="1" ht="13.15" customHeight="1">
      <c r="A30" s="84"/>
      <c r="B30" s="57"/>
      <c r="C30" s="57"/>
      <c r="D30" s="57"/>
      <c r="E30" s="57" t="s">
        <v>61</v>
      </c>
      <c r="F30" s="57"/>
      <c r="G30" s="57"/>
      <c r="H30" s="78"/>
      <c r="I30" s="78"/>
      <c r="J30" s="78"/>
      <c r="K30" s="78"/>
      <c r="L30" s="78"/>
      <c r="M30" s="78"/>
      <c r="N30" s="79"/>
      <c r="O30" s="71">
        <f t="shared" si="0"/>
        <v>0</v>
      </c>
      <c r="P30" s="83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66"/>
      <c r="AC30" s="66"/>
      <c r="AD30" s="66"/>
      <c r="AE30" s="66"/>
      <c r="AG30" s="81"/>
      <c r="AH30" s="81"/>
      <c r="AI30" s="82"/>
      <c r="AJ30" s="81"/>
    </row>
    <row r="31" spans="1:36" s="21" customFormat="1" ht="13.15" customHeight="1">
      <c r="A31" s="30" t="s">
        <v>62</v>
      </c>
      <c r="B31" s="57">
        <v>218.91</v>
      </c>
      <c r="C31" s="57">
        <v>188.1</v>
      </c>
      <c r="D31" s="57" t="e">
        <v>#VALUE!</v>
      </c>
      <c r="E31" s="57">
        <v>14534.9548112706</v>
      </c>
      <c r="F31" s="57">
        <v>2734.0250000000001</v>
      </c>
      <c r="G31" s="57"/>
      <c r="H31" s="78">
        <v>2.7450000000000001</v>
      </c>
      <c r="I31" s="78">
        <v>1.17</v>
      </c>
      <c r="J31" s="78">
        <v>1.8</v>
      </c>
      <c r="K31" s="78">
        <v>1.68</v>
      </c>
      <c r="L31" s="78">
        <v>14.897435897435898</v>
      </c>
      <c r="M31" s="78">
        <v>10375</v>
      </c>
      <c r="N31" s="79">
        <v>17.43</v>
      </c>
      <c r="O31" s="71">
        <f t="shared" si="0"/>
        <v>209160</v>
      </c>
      <c r="P31" s="83" t="s">
        <v>63</v>
      </c>
      <c r="R31" s="65"/>
      <c r="S31" s="65"/>
      <c r="T31" s="65"/>
      <c r="U31" s="65"/>
      <c r="V31" s="65"/>
      <c r="W31" s="65"/>
      <c r="X31" s="65"/>
      <c r="Y31" s="65"/>
      <c r="Z31" s="65"/>
      <c r="AA31" s="66"/>
      <c r="AB31" s="66"/>
      <c r="AC31" s="66"/>
      <c r="AD31" s="66"/>
      <c r="AE31" s="66"/>
      <c r="AG31" s="81"/>
      <c r="AH31" s="81"/>
      <c r="AI31" s="82"/>
      <c r="AJ31" s="81"/>
    </row>
    <row r="32" spans="1:36" s="21" customFormat="1" ht="13.15" customHeight="1">
      <c r="A32" s="84"/>
      <c r="B32" s="57"/>
      <c r="C32" s="57"/>
      <c r="D32" s="57"/>
      <c r="E32" s="57"/>
      <c r="F32" s="57"/>
      <c r="G32" s="57"/>
      <c r="H32" s="78"/>
      <c r="I32" s="78"/>
      <c r="J32" s="78"/>
      <c r="K32" s="78"/>
      <c r="L32" s="78"/>
      <c r="M32" s="78"/>
      <c r="N32" s="79"/>
      <c r="O32" s="71">
        <f t="shared" si="0"/>
        <v>0</v>
      </c>
      <c r="P32" s="83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6"/>
      <c r="AC32" s="66"/>
      <c r="AD32" s="66"/>
      <c r="AE32" s="66"/>
      <c r="AG32" s="81"/>
      <c r="AH32" s="81"/>
      <c r="AI32" s="82"/>
      <c r="AJ32" s="81"/>
    </row>
    <row r="33" spans="1:36" s="21" customFormat="1" ht="13.15" customHeight="1">
      <c r="A33" s="30" t="s">
        <v>64</v>
      </c>
      <c r="B33" s="57">
        <v>221890.47</v>
      </c>
      <c r="C33" s="57">
        <v>207562.51</v>
      </c>
      <c r="D33" s="57">
        <v>863.96721131082279</v>
      </c>
      <c r="E33" s="57">
        <v>12351.661253759168</v>
      </c>
      <c r="F33" s="57">
        <v>2563741.8124999995</v>
      </c>
      <c r="G33" s="57"/>
      <c r="H33" s="85">
        <v>15455.467999999999</v>
      </c>
      <c r="I33" s="85">
        <v>13289.55</v>
      </c>
      <c r="J33" s="85">
        <v>10250.719999999999</v>
      </c>
      <c r="K33" s="85">
        <v>8956.9500000000007</v>
      </c>
      <c r="L33" s="78">
        <v>15.389899507507774</v>
      </c>
      <c r="M33" s="78">
        <v>22834.205728512497</v>
      </c>
      <c r="N33" s="85">
        <v>204524.83899999998</v>
      </c>
      <c r="O33" s="71">
        <f t="shared" si="0"/>
        <v>2454298067.9999995</v>
      </c>
      <c r="P33" s="83" t="s">
        <v>65</v>
      </c>
      <c r="R33" s="65"/>
      <c r="S33" s="65"/>
      <c r="T33" s="65"/>
      <c r="U33" s="65"/>
      <c r="V33" s="65"/>
      <c r="W33" s="65"/>
      <c r="X33" s="65"/>
      <c r="Y33" s="65"/>
      <c r="Z33" s="65"/>
      <c r="AA33" s="66"/>
      <c r="AB33" s="66"/>
      <c r="AC33" s="66"/>
      <c r="AD33" s="66"/>
      <c r="AE33" s="66"/>
      <c r="AG33" s="81"/>
      <c r="AH33" s="81"/>
      <c r="AI33" s="82"/>
      <c r="AJ33" s="81"/>
    </row>
    <row r="34" spans="1:36" s="21" customFormat="1" ht="13.15" customHeight="1">
      <c r="A34" s="84"/>
      <c r="B34" s="57"/>
      <c r="C34" s="57"/>
      <c r="D34" s="57"/>
      <c r="E34" s="57"/>
      <c r="F34" s="57"/>
      <c r="G34" s="57"/>
      <c r="H34" s="78"/>
      <c r="I34" s="78"/>
      <c r="J34" s="78"/>
      <c r="K34" s="78"/>
      <c r="L34" s="78"/>
      <c r="M34" s="78"/>
      <c r="N34" s="79"/>
      <c r="O34" s="71">
        <f t="shared" si="0"/>
        <v>0</v>
      </c>
      <c r="P34" s="83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66"/>
      <c r="AC34" s="66"/>
      <c r="AD34" s="66"/>
      <c r="AE34" s="66"/>
      <c r="AG34" s="81"/>
      <c r="AH34" s="81"/>
      <c r="AI34" s="82"/>
      <c r="AJ34" s="81"/>
    </row>
    <row r="35" spans="1:36" s="21" customFormat="1" ht="13.15" customHeight="1">
      <c r="A35" s="56" t="s">
        <v>66</v>
      </c>
      <c r="B35" s="57">
        <v>2876.21</v>
      </c>
      <c r="C35" s="57">
        <v>2512.58</v>
      </c>
      <c r="D35" s="57" t="e">
        <v>#VALUE!</v>
      </c>
      <c r="E35" s="57">
        <v>7432.411704303945</v>
      </c>
      <c r="F35" s="57">
        <v>18674.529000000006</v>
      </c>
      <c r="G35" s="57"/>
      <c r="H35" s="78">
        <v>29.393000000000001</v>
      </c>
      <c r="I35" s="78">
        <v>23.588999999999999</v>
      </c>
      <c r="J35" s="78">
        <v>24.74</v>
      </c>
      <c r="K35" s="78">
        <v>19.79</v>
      </c>
      <c r="L35" s="78">
        <v>11.260969095764976</v>
      </c>
      <c r="M35" s="78">
        <v>13422.688226376958</v>
      </c>
      <c r="N35" s="79">
        <v>265.63499999999999</v>
      </c>
      <c r="O35" s="71">
        <f t="shared" si="0"/>
        <v>3187620</v>
      </c>
      <c r="P35" s="86" t="s">
        <v>67</v>
      </c>
      <c r="R35" s="65"/>
      <c r="S35" s="65"/>
      <c r="T35" s="65"/>
      <c r="U35" s="65"/>
      <c r="V35" s="65"/>
      <c r="W35" s="65"/>
      <c r="X35" s="65"/>
      <c r="Y35" s="65"/>
      <c r="Z35" s="65"/>
      <c r="AA35" s="66"/>
      <c r="AB35" s="66"/>
      <c r="AC35" s="66"/>
      <c r="AD35" s="66"/>
      <c r="AE35" s="66"/>
      <c r="AG35" s="81"/>
      <c r="AH35" s="81"/>
      <c r="AI35" s="82"/>
      <c r="AJ35" s="81"/>
    </row>
    <row r="36" spans="1:36" s="21" customFormat="1" ht="13.15" customHeight="1">
      <c r="A36" s="56" t="s">
        <v>68</v>
      </c>
      <c r="B36" s="57">
        <v>3231.16</v>
      </c>
      <c r="C36" s="57">
        <v>3117.24</v>
      </c>
      <c r="D36" s="57" t="e">
        <v>#VALUE!</v>
      </c>
      <c r="E36" s="57">
        <v>14954.200831504791</v>
      </c>
      <c r="F36" s="57">
        <v>46615.833000000013</v>
      </c>
      <c r="G36" s="57"/>
      <c r="H36" s="78">
        <v>16.055</v>
      </c>
      <c r="I36" s="78">
        <v>13.279</v>
      </c>
      <c r="J36" s="78">
        <v>16</v>
      </c>
      <c r="K36" s="78">
        <v>13.15</v>
      </c>
      <c r="L36" s="78">
        <v>14.343022817983282</v>
      </c>
      <c r="M36" s="78">
        <v>14483.726235741446</v>
      </c>
      <c r="N36" s="79">
        <v>190.46100000000001</v>
      </c>
      <c r="O36" s="71">
        <f t="shared" si="0"/>
        <v>2285532</v>
      </c>
      <c r="P36" s="86" t="s">
        <v>69</v>
      </c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6"/>
      <c r="AC36" s="66"/>
      <c r="AD36" s="66"/>
      <c r="AE36" s="66"/>
      <c r="AG36" s="81"/>
      <c r="AH36" s="81"/>
      <c r="AI36" s="82"/>
      <c r="AJ36" s="81"/>
    </row>
    <row r="37" spans="1:36" s="21" customFormat="1" ht="13.15" customHeight="1">
      <c r="A37" s="56" t="s">
        <v>70</v>
      </c>
      <c r="B37" s="57">
        <v>868.59</v>
      </c>
      <c r="C37" s="57">
        <v>734.04</v>
      </c>
      <c r="D37" s="57" t="e">
        <v>#VALUE!</v>
      </c>
      <c r="E37" s="57">
        <v>5230.4847147294431</v>
      </c>
      <c r="F37" s="57">
        <v>3839.3850000000002</v>
      </c>
      <c r="G37" s="57"/>
      <c r="H37" s="78">
        <v>13.331</v>
      </c>
      <c r="I37" s="78">
        <v>11.954000000000001</v>
      </c>
      <c r="J37" s="78">
        <v>14.28</v>
      </c>
      <c r="K37" s="78">
        <v>12.71</v>
      </c>
      <c r="L37" s="78">
        <v>11.959678768613017</v>
      </c>
      <c r="M37" s="78">
        <v>11248.308418568056</v>
      </c>
      <c r="N37" s="79">
        <v>142.96600000000001</v>
      </c>
      <c r="O37" s="71">
        <f t="shared" si="0"/>
        <v>1715592</v>
      </c>
      <c r="P37" s="86" t="s">
        <v>71</v>
      </c>
      <c r="R37" s="65"/>
      <c r="S37" s="65"/>
      <c r="T37" s="65"/>
      <c r="U37" s="65"/>
      <c r="V37" s="65"/>
      <c r="W37" s="65"/>
      <c r="X37" s="65"/>
      <c r="Y37" s="65"/>
      <c r="Z37" s="65"/>
      <c r="AA37" s="66"/>
      <c r="AB37" s="66"/>
      <c r="AC37" s="66"/>
      <c r="AD37" s="66"/>
      <c r="AE37" s="66"/>
      <c r="AG37" s="81"/>
      <c r="AH37" s="81"/>
      <c r="AI37" s="82"/>
      <c r="AJ37" s="81"/>
    </row>
    <row r="38" spans="1:36" s="21" customFormat="1" ht="13.15" customHeight="1">
      <c r="A38" s="56" t="s">
        <v>72</v>
      </c>
      <c r="B38" s="57">
        <v>5266.57</v>
      </c>
      <c r="C38" s="57">
        <v>4895.46</v>
      </c>
      <c r="D38" s="57" t="e">
        <v>#VALUE!</v>
      </c>
      <c r="E38" s="57">
        <v>13206.796909789888</v>
      </c>
      <c r="F38" s="57">
        <v>64653.346000000005</v>
      </c>
      <c r="G38" s="57"/>
      <c r="H38" s="78">
        <v>18.545000000000002</v>
      </c>
      <c r="I38" s="78">
        <v>16.983000000000001</v>
      </c>
      <c r="J38" s="78">
        <v>15</v>
      </c>
      <c r="K38" s="78">
        <v>13.83</v>
      </c>
      <c r="L38" s="78">
        <v>18.816110227874933</v>
      </c>
      <c r="M38" s="78">
        <v>23105.8568329718</v>
      </c>
      <c r="N38" s="79">
        <v>319.55399999999997</v>
      </c>
      <c r="O38" s="71">
        <f t="shared" si="0"/>
        <v>3834647.9999999995</v>
      </c>
      <c r="P38" s="86" t="s">
        <v>73</v>
      </c>
      <c r="R38" s="65"/>
      <c r="S38" s="65"/>
      <c r="T38" s="65"/>
      <c r="U38" s="65"/>
      <c r="V38" s="65"/>
      <c r="W38" s="65"/>
      <c r="X38" s="65"/>
      <c r="Y38" s="65"/>
      <c r="Z38" s="65"/>
      <c r="AA38" s="66"/>
      <c r="AB38" s="66"/>
      <c r="AC38" s="66"/>
      <c r="AD38" s="66"/>
      <c r="AE38" s="66"/>
      <c r="AG38" s="81"/>
      <c r="AH38" s="81"/>
      <c r="AI38" s="82"/>
      <c r="AJ38" s="81"/>
    </row>
    <row r="39" spans="1:36" s="21" customFormat="1" ht="13.15" customHeight="1">
      <c r="A39" s="56" t="s">
        <v>74</v>
      </c>
      <c r="B39" s="57">
        <v>8465.6</v>
      </c>
      <c r="C39" s="57">
        <v>8108.6</v>
      </c>
      <c r="D39" s="57" t="e">
        <v>#VALUE!</v>
      </c>
      <c r="E39" s="57">
        <v>13942.318402683572</v>
      </c>
      <c r="F39" s="57">
        <v>113052.68300000002</v>
      </c>
      <c r="G39" s="57"/>
      <c r="H39" s="78">
        <v>35.564999999999998</v>
      </c>
      <c r="I39" s="78">
        <v>24.300999999999998</v>
      </c>
      <c r="J39" s="78">
        <v>29.67</v>
      </c>
      <c r="K39" s="78">
        <v>20.010000000000002</v>
      </c>
      <c r="L39" s="78">
        <v>13.851158388543681</v>
      </c>
      <c r="M39" s="78">
        <v>16821.43928035982</v>
      </c>
      <c r="N39" s="79">
        <v>336.59699999999998</v>
      </c>
      <c r="O39" s="71">
        <f t="shared" si="0"/>
        <v>4039163.9999999995</v>
      </c>
      <c r="P39" s="86" t="s">
        <v>75</v>
      </c>
      <c r="R39" s="65"/>
      <c r="S39" s="65"/>
      <c r="T39" s="65"/>
      <c r="U39" s="65"/>
      <c r="V39" s="65"/>
      <c r="W39" s="65"/>
      <c r="X39" s="65"/>
      <c r="Y39" s="65"/>
      <c r="Z39" s="65"/>
      <c r="AA39" s="66"/>
      <c r="AB39" s="66"/>
      <c r="AC39" s="66"/>
      <c r="AD39" s="66"/>
      <c r="AE39" s="66"/>
      <c r="AG39" s="81"/>
      <c r="AH39" s="81"/>
      <c r="AI39" s="82"/>
      <c r="AJ39" s="81"/>
    </row>
    <row r="40" spans="1:36" s="21" customFormat="1" ht="13.15" customHeight="1">
      <c r="A40" s="87"/>
      <c r="B40" s="57"/>
      <c r="C40" s="57"/>
      <c r="D40" s="57"/>
      <c r="E40" s="57"/>
      <c r="F40" s="57"/>
      <c r="G40" s="57"/>
      <c r="H40" s="78"/>
      <c r="I40" s="78"/>
      <c r="J40" s="78"/>
      <c r="K40" s="78"/>
      <c r="L40" s="78"/>
      <c r="M40" s="78"/>
      <c r="N40" s="79"/>
      <c r="O40" s="71">
        <f t="shared" si="0"/>
        <v>0</v>
      </c>
      <c r="P40" s="86"/>
      <c r="R40" s="65"/>
      <c r="S40" s="65"/>
      <c r="T40" s="65"/>
      <c r="U40" s="65"/>
      <c r="V40" s="65"/>
      <c r="W40" s="65"/>
      <c r="X40" s="65"/>
      <c r="Y40" s="65"/>
      <c r="Z40" s="65"/>
      <c r="AA40" s="66"/>
      <c r="AB40" s="66"/>
      <c r="AC40" s="66"/>
      <c r="AD40" s="66"/>
      <c r="AE40" s="66"/>
      <c r="AG40" s="81"/>
      <c r="AH40" s="81"/>
      <c r="AI40" s="82"/>
      <c r="AJ40" s="81"/>
    </row>
    <row r="41" spans="1:36" s="21" customFormat="1" ht="13.15" customHeight="1">
      <c r="A41" s="56" t="s">
        <v>76</v>
      </c>
      <c r="B41" s="57">
        <v>21933.09</v>
      </c>
      <c r="C41" s="57">
        <v>21017.19</v>
      </c>
      <c r="D41" s="57" t="e">
        <v>#VALUE!</v>
      </c>
      <c r="E41" s="57">
        <v>11467.71661673135</v>
      </c>
      <c r="F41" s="57">
        <v>241019.17899999997</v>
      </c>
      <c r="G41" s="57"/>
      <c r="H41" s="78">
        <v>822.20399999999995</v>
      </c>
      <c r="I41" s="78">
        <v>764.84500000000003</v>
      </c>
      <c r="J41" s="78">
        <v>661.76</v>
      </c>
      <c r="K41" s="78">
        <v>616.41999999999996</v>
      </c>
      <c r="L41" s="78">
        <v>15.607949323065457</v>
      </c>
      <c r="M41" s="78">
        <v>19366.1172577139</v>
      </c>
      <c r="N41" s="79">
        <v>11937.662</v>
      </c>
      <c r="O41" s="71">
        <f t="shared" si="0"/>
        <v>143251944</v>
      </c>
      <c r="P41" s="86" t="s">
        <v>77</v>
      </c>
      <c r="R41" s="65"/>
      <c r="S41" s="65"/>
      <c r="T41" s="65"/>
      <c r="U41" s="65"/>
      <c r="V41" s="65"/>
      <c r="W41" s="65"/>
      <c r="X41" s="65"/>
      <c r="Y41" s="65"/>
      <c r="Z41" s="65"/>
      <c r="AA41" s="66"/>
      <c r="AB41" s="66"/>
      <c r="AC41" s="66"/>
      <c r="AD41" s="66"/>
      <c r="AE41" s="66"/>
      <c r="AG41" s="81"/>
      <c r="AH41" s="81"/>
      <c r="AI41" s="82"/>
      <c r="AJ41" s="81"/>
    </row>
    <row r="42" spans="1:36" s="21" customFormat="1" ht="13.15" customHeight="1">
      <c r="A42" s="56" t="s">
        <v>78</v>
      </c>
      <c r="B42" s="57">
        <v>7099.55</v>
      </c>
      <c r="C42" s="57">
        <v>6794.44</v>
      </c>
      <c r="D42" s="57" t="e">
        <v>#VALUE!</v>
      </c>
      <c r="E42" s="57">
        <v>19489.120369007596</v>
      </c>
      <c r="F42" s="57">
        <v>132417.65899999999</v>
      </c>
      <c r="G42" s="57"/>
      <c r="H42" s="78">
        <v>176.804</v>
      </c>
      <c r="I42" s="78">
        <v>168.00299999999999</v>
      </c>
      <c r="J42" s="78">
        <v>102.89</v>
      </c>
      <c r="K42" s="78">
        <v>97.75</v>
      </c>
      <c r="L42" s="78">
        <v>19.727433438688596</v>
      </c>
      <c r="M42" s="78">
        <v>33905.554987212279</v>
      </c>
      <c r="N42" s="79">
        <v>3314.268</v>
      </c>
      <c r="O42" s="71">
        <f t="shared" si="0"/>
        <v>39771216</v>
      </c>
      <c r="P42" s="86" t="s">
        <v>79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66"/>
      <c r="AC42" s="66"/>
      <c r="AD42" s="66"/>
      <c r="AE42" s="66"/>
      <c r="AG42" s="81"/>
      <c r="AH42" s="81"/>
      <c r="AI42" s="82"/>
      <c r="AJ42" s="81"/>
    </row>
    <row r="43" spans="1:36" s="21" customFormat="1" ht="13.15" customHeight="1">
      <c r="A43" s="56" t="s">
        <v>80</v>
      </c>
      <c r="B43" s="57">
        <v>31408.51</v>
      </c>
      <c r="C43" s="57">
        <v>30269.98</v>
      </c>
      <c r="D43" s="57" t="e">
        <v>#VALUE!</v>
      </c>
      <c r="E43" s="57">
        <v>8186.6103314240672</v>
      </c>
      <c r="F43" s="57">
        <v>247808.53099999996</v>
      </c>
      <c r="G43" s="57"/>
      <c r="H43" s="78">
        <v>3446.2170000000001</v>
      </c>
      <c r="I43" s="78">
        <v>3322.0509999999999</v>
      </c>
      <c r="J43" s="78">
        <v>2965.75</v>
      </c>
      <c r="K43" s="78">
        <v>2868.07</v>
      </c>
      <c r="L43" s="78">
        <v>15.36301730467112</v>
      </c>
      <c r="M43" s="78">
        <v>17794.79824411538</v>
      </c>
      <c r="N43" s="79">
        <v>51036.726999999999</v>
      </c>
      <c r="O43" s="71">
        <f t="shared" si="0"/>
        <v>612440724</v>
      </c>
      <c r="P43" s="86" t="s">
        <v>81</v>
      </c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66"/>
      <c r="AC43" s="66"/>
      <c r="AD43" s="66"/>
      <c r="AE43" s="66"/>
      <c r="AG43" s="81"/>
      <c r="AH43" s="81"/>
      <c r="AI43" s="82"/>
      <c r="AJ43" s="81"/>
    </row>
    <row r="44" spans="1:36" s="21" customFormat="1" ht="13.15" customHeight="1">
      <c r="A44" s="56" t="s">
        <v>82</v>
      </c>
      <c r="B44" s="57">
        <v>5639.09</v>
      </c>
      <c r="C44" s="57">
        <v>5246.24</v>
      </c>
      <c r="D44" s="57" t="e">
        <v>#VALUE!</v>
      </c>
      <c r="E44" s="57">
        <v>20546.308403732961</v>
      </c>
      <c r="F44" s="57">
        <v>107790.86499999999</v>
      </c>
      <c r="G44" s="57"/>
      <c r="H44" s="78">
        <v>190.148</v>
      </c>
      <c r="I44" s="78">
        <v>174.708</v>
      </c>
      <c r="J44" s="78">
        <v>125.27</v>
      </c>
      <c r="K44" s="78">
        <v>115.27</v>
      </c>
      <c r="L44" s="78">
        <v>16.186722989216292</v>
      </c>
      <c r="M44" s="78">
        <v>24533.269714583152</v>
      </c>
      <c r="N44" s="79">
        <v>2827.95</v>
      </c>
      <c r="O44" s="71">
        <f t="shared" si="0"/>
        <v>33935400</v>
      </c>
      <c r="P44" s="86" t="s">
        <v>83</v>
      </c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66"/>
      <c r="AC44" s="66"/>
      <c r="AD44" s="66"/>
      <c r="AE44" s="66"/>
      <c r="AG44" s="81"/>
      <c r="AH44" s="81"/>
      <c r="AI44" s="82"/>
      <c r="AJ44" s="81"/>
    </row>
    <row r="45" spans="1:36" s="21" customFormat="1" ht="13.15" customHeight="1">
      <c r="A45" s="56" t="s">
        <v>84</v>
      </c>
      <c r="B45" s="57">
        <v>20945.900000000001</v>
      </c>
      <c r="C45" s="57">
        <v>19132.5</v>
      </c>
      <c r="D45" s="57" t="e">
        <v>#VALUE!</v>
      </c>
      <c r="E45" s="57">
        <v>10580.287468966417</v>
      </c>
      <c r="F45" s="57">
        <v>202427.35</v>
      </c>
      <c r="G45" s="57"/>
      <c r="H45" s="78">
        <v>503.6</v>
      </c>
      <c r="I45" s="78">
        <v>456.6</v>
      </c>
      <c r="J45" s="78">
        <v>344</v>
      </c>
      <c r="K45" s="78">
        <v>311</v>
      </c>
      <c r="L45" s="78">
        <v>11.351839684625492</v>
      </c>
      <c r="M45" s="78">
        <v>16666.398713826369</v>
      </c>
      <c r="N45" s="79">
        <v>5183.25</v>
      </c>
      <c r="O45" s="71">
        <f t="shared" si="0"/>
        <v>62199000</v>
      </c>
      <c r="P45" s="86" t="s">
        <v>85</v>
      </c>
      <c r="R45" s="65"/>
      <c r="S45" s="65"/>
      <c r="T45" s="65"/>
      <c r="U45" s="65"/>
      <c r="V45" s="65"/>
      <c r="W45" s="65"/>
      <c r="X45" s="65"/>
      <c r="Y45" s="65"/>
      <c r="Z45" s="65"/>
      <c r="AA45" s="66"/>
      <c r="AB45" s="66"/>
      <c r="AC45" s="66"/>
      <c r="AD45" s="66"/>
      <c r="AE45" s="66"/>
      <c r="AG45" s="81"/>
      <c r="AH45" s="81"/>
      <c r="AI45" s="82"/>
      <c r="AJ45" s="81"/>
    </row>
    <row r="46" spans="1:36" s="21" customFormat="1" ht="13.15" customHeight="1">
      <c r="A46" s="56"/>
      <c r="B46" s="57"/>
      <c r="C46" s="57"/>
      <c r="D46" s="57"/>
      <c r="E46" s="57"/>
      <c r="F46" s="57"/>
      <c r="G46" s="57"/>
      <c r="H46" s="78"/>
      <c r="I46" s="78"/>
      <c r="J46" s="78"/>
      <c r="K46" s="78"/>
      <c r="L46" s="78"/>
      <c r="M46" s="78"/>
      <c r="N46" s="79"/>
      <c r="O46" s="71">
        <f t="shared" si="0"/>
        <v>0</v>
      </c>
      <c r="P46" s="86"/>
      <c r="R46" s="65"/>
      <c r="S46" s="65"/>
      <c r="T46" s="65"/>
      <c r="U46" s="65"/>
      <c r="V46" s="65"/>
      <c r="W46" s="65"/>
      <c r="X46" s="65"/>
      <c r="Y46" s="65"/>
      <c r="Z46" s="65"/>
      <c r="AA46" s="66"/>
      <c r="AB46" s="66"/>
      <c r="AC46" s="66"/>
      <c r="AD46" s="66"/>
      <c r="AE46" s="66"/>
      <c r="AG46" s="81"/>
      <c r="AH46" s="81"/>
      <c r="AI46" s="82"/>
      <c r="AJ46" s="81"/>
    </row>
    <row r="47" spans="1:36" s="21" customFormat="1" ht="13.15" customHeight="1">
      <c r="A47" s="56" t="s">
        <v>86</v>
      </c>
      <c r="B47" s="57">
        <v>27522.12</v>
      </c>
      <c r="C47" s="57">
        <v>26052.3</v>
      </c>
      <c r="D47" s="57" t="e">
        <v>#VALUE!</v>
      </c>
      <c r="E47" s="57">
        <v>16059.325395454525</v>
      </c>
      <c r="F47" s="57">
        <v>418382.36300000001</v>
      </c>
      <c r="G47" s="57"/>
      <c r="H47" s="78">
        <v>824.83</v>
      </c>
      <c r="I47" s="78">
        <v>785.80100000000004</v>
      </c>
      <c r="J47" s="78">
        <v>579</v>
      </c>
      <c r="K47" s="78">
        <v>551.4</v>
      </c>
      <c r="L47" s="78">
        <v>12.503332268602355</v>
      </c>
      <c r="M47" s="78">
        <v>17818.518317011243</v>
      </c>
      <c r="N47" s="79">
        <v>9825.1309999999994</v>
      </c>
      <c r="O47" s="71">
        <f t="shared" si="0"/>
        <v>117901572</v>
      </c>
      <c r="P47" s="86" t="s">
        <v>87</v>
      </c>
      <c r="R47" s="65"/>
      <c r="S47" s="65"/>
      <c r="T47" s="65"/>
      <c r="U47" s="65"/>
      <c r="V47" s="65"/>
      <c r="W47" s="65"/>
      <c r="X47" s="65"/>
      <c r="Y47" s="65"/>
      <c r="Z47" s="65"/>
      <c r="AA47" s="66"/>
      <c r="AB47" s="66"/>
      <c r="AC47" s="66"/>
      <c r="AD47" s="66"/>
      <c r="AE47" s="66"/>
      <c r="AG47" s="81"/>
      <c r="AH47" s="81"/>
      <c r="AI47" s="82"/>
      <c r="AJ47" s="81"/>
    </row>
    <row r="48" spans="1:36" s="21" customFormat="1" ht="13.15" customHeight="1">
      <c r="A48" s="56" t="s">
        <v>88</v>
      </c>
      <c r="B48" s="57">
        <v>19821.23</v>
      </c>
      <c r="C48" s="57">
        <v>18142.349999999999</v>
      </c>
      <c r="D48" s="57" t="e">
        <v>#VALUE!</v>
      </c>
      <c r="E48" s="57">
        <v>16853.22709020607</v>
      </c>
      <c r="F48" s="57">
        <v>305757.14449999999</v>
      </c>
      <c r="G48" s="57"/>
      <c r="H48" s="78">
        <v>3901.529</v>
      </c>
      <c r="I48" s="78">
        <v>2990.2220000000002</v>
      </c>
      <c r="J48" s="78">
        <v>2172.91</v>
      </c>
      <c r="K48" s="78">
        <v>1664.05</v>
      </c>
      <c r="L48" s="78">
        <v>14.78599883219373</v>
      </c>
      <c r="M48" s="78">
        <v>26569.765932514048</v>
      </c>
      <c r="N48" s="79">
        <v>44213.419000000002</v>
      </c>
      <c r="O48" s="71">
        <f t="shared" si="0"/>
        <v>530561028</v>
      </c>
      <c r="P48" s="86" t="s">
        <v>89</v>
      </c>
      <c r="R48" s="65"/>
      <c r="S48" s="65"/>
      <c r="T48" s="65"/>
      <c r="U48" s="65"/>
      <c r="V48" s="65"/>
      <c r="W48" s="65"/>
      <c r="X48" s="65"/>
      <c r="Y48" s="65"/>
      <c r="Z48" s="65"/>
      <c r="AA48" s="66"/>
      <c r="AB48" s="66"/>
      <c r="AC48" s="66"/>
      <c r="AD48" s="66"/>
      <c r="AE48" s="66"/>
      <c r="AG48" s="81"/>
      <c r="AH48" s="81"/>
      <c r="AI48" s="82"/>
      <c r="AJ48" s="81"/>
    </row>
    <row r="49" spans="1:36" s="21" customFormat="1" ht="13.15" customHeight="1">
      <c r="A49" s="56" t="s">
        <v>90</v>
      </c>
      <c r="B49" s="57">
        <v>40964.42</v>
      </c>
      <c r="C49" s="57">
        <v>38029.72</v>
      </c>
      <c r="D49" s="57" t="e">
        <v>#VALUE!</v>
      </c>
      <c r="E49" s="57">
        <v>12726.815264482611</v>
      </c>
      <c r="F49" s="57">
        <v>483997.2209999999</v>
      </c>
      <c r="G49" s="57"/>
      <c r="H49" s="78">
        <v>4215.0730000000003</v>
      </c>
      <c r="I49" s="78">
        <v>3751.1559999999999</v>
      </c>
      <c r="J49" s="78">
        <v>2444.0300000000002</v>
      </c>
      <c r="K49" s="78">
        <v>2177.23</v>
      </c>
      <c r="L49" s="78">
        <v>17.16750036522075</v>
      </c>
      <c r="M49" s="78">
        <v>29577.937103567379</v>
      </c>
      <c r="N49" s="79">
        <v>64397.972000000002</v>
      </c>
      <c r="O49" s="71">
        <f t="shared" si="0"/>
        <v>772775664</v>
      </c>
      <c r="P49" s="86" t="s">
        <v>91</v>
      </c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6"/>
      <c r="AC49" s="66"/>
      <c r="AD49" s="66"/>
      <c r="AE49" s="66"/>
      <c r="AG49" s="81"/>
      <c r="AH49" s="81"/>
      <c r="AI49" s="82"/>
      <c r="AJ49" s="81"/>
    </row>
    <row r="50" spans="1:36" s="21" customFormat="1" ht="13.15" customHeight="1">
      <c r="A50" s="56" t="s">
        <v>92</v>
      </c>
      <c r="B50" s="57">
        <v>14238.03</v>
      </c>
      <c r="C50" s="57">
        <v>12891.49</v>
      </c>
      <c r="D50" s="57" t="e">
        <v>#VALUE!</v>
      </c>
      <c r="E50" s="57">
        <v>8279.4047080671062</v>
      </c>
      <c r="F50" s="57">
        <v>106733.863</v>
      </c>
      <c r="G50" s="57"/>
      <c r="H50" s="78">
        <v>650.04200000000003</v>
      </c>
      <c r="I50" s="78">
        <v>340.928</v>
      </c>
      <c r="J50" s="78">
        <v>351.5</v>
      </c>
      <c r="K50" s="78">
        <v>184.14</v>
      </c>
      <c r="L50" s="78">
        <v>16.811693378073965</v>
      </c>
      <c r="M50" s="78">
        <v>31126.192027804933</v>
      </c>
      <c r="N50" s="79">
        <v>5731.5770000000002</v>
      </c>
      <c r="O50" s="71">
        <f t="shared" si="0"/>
        <v>68778924</v>
      </c>
      <c r="P50" s="86" t="s">
        <v>93</v>
      </c>
      <c r="R50" s="65"/>
      <c r="S50" s="65"/>
      <c r="T50" s="65"/>
      <c r="U50" s="65"/>
      <c r="V50" s="65"/>
      <c r="W50" s="65"/>
      <c r="X50" s="65"/>
      <c r="Y50" s="65"/>
      <c r="Z50" s="65"/>
      <c r="AA50" s="66"/>
      <c r="AB50" s="66"/>
      <c r="AC50" s="66"/>
      <c r="AD50" s="66"/>
      <c r="AE50" s="66"/>
      <c r="AG50" s="81"/>
      <c r="AH50" s="81"/>
      <c r="AI50" s="82"/>
      <c r="AJ50" s="81"/>
    </row>
    <row r="51" spans="1:36" s="21" customFormat="1" ht="13.15" customHeight="1">
      <c r="A51" s="56" t="s">
        <v>94</v>
      </c>
      <c r="B51" s="57">
        <v>10110.09</v>
      </c>
      <c r="C51" s="57">
        <v>9191.5400000000009</v>
      </c>
      <c r="D51" s="57" t="e">
        <v>#VALUE!</v>
      </c>
      <c r="E51" s="57">
        <v>6051.7637958383475</v>
      </c>
      <c r="F51" s="57">
        <v>55625.029000000002</v>
      </c>
      <c r="G51" s="57"/>
      <c r="H51" s="78">
        <v>546.40700000000004</v>
      </c>
      <c r="I51" s="78">
        <v>382.44600000000003</v>
      </c>
      <c r="J51" s="78">
        <v>356.73</v>
      </c>
      <c r="K51" s="78">
        <v>247.44</v>
      </c>
      <c r="L51" s="78">
        <v>10.725231797430226</v>
      </c>
      <c r="M51" s="78">
        <v>16577.036857419978</v>
      </c>
      <c r="N51" s="79">
        <v>4101.8220000000001</v>
      </c>
      <c r="O51" s="71">
        <f t="shared" si="0"/>
        <v>49221864</v>
      </c>
      <c r="P51" s="86" t="s">
        <v>95</v>
      </c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66"/>
      <c r="AC51" s="66"/>
      <c r="AD51" s="66"/>
      <c r="AE51" s="66"/>
      <c r="AG51" s="81"/>
      <c r="AH51" s="81"/>
      <c r="AI51" s="82"/>
      <c r="AJ51" s="81"/>
    </row>
    <row r="52" spans="1:36" s="21" customFormat="1" ht="13.15" customHeight="1">
      <c r="A52" s="56" t="s">
        <v>96</v>
      </c>
      <c r="B52" s="57">
        <v>13.47</v>
      </c>
      <c r="C52" s="57">
        <v>12.09</v>
      </c>
      <c r="D52" s="57" t="e">
        <v>#VALUE!</v>
      </c>
      <c r="E52" s="57">
        <v>4185.1943755169559</v>
      </c>
      <c r="F52" s="57">
        <v>50.598999999999997</v>
      </c>
      <c r="G52" s="57"/>
      <c r="H52" s="78">
        <v>0.81499999999999995</v>
      </c>
      <c r="I52" s="78">
        <v>0.76</v>
      </c>
      <c r="J52" s="78">
        <v>1.4</v>
      </c>
      <c r="K52" s="78">
        <v>1.3</v>
      </c>
      <c r="L52" s="78">
        <v>18.44736842105263</v>
      </c>
      <c r="M52" s="78">
        <v>10784.615384615383</v>
      </c>
      <c r="N52" s="79">
        <v>14.02</v>
      </c>
      <c r="O52" s="71">
        <f t="shared" si="0"/>
        <v>168240</v>
      </c>
      <c r="P52" s="86" t="s">
        <v>97</v>
      </c>
      <c r="R52" s="65"/>
      <c r="S52" s="65"/>
      <c r="T52" s="65"/>
      <c r="U52" s="65"/>
      <c r="V52" s="65"/>
      <c r="W52" s="65"/>
      <c r="X52" s="65"/>
      <c r="Y52" s="65"/>
      <c r="Z52" s="65"/>
      <c r="AA52" s="66"/>
      <c r="AB52" s="66"/>
      <c r="AC52" s="66"/>
      <c r="AD52" s="66"/>
      <c r="AE52" s="66"/>
      <c r="AG52" s="81"/>
      <c r="AH52" s="81"/>
      <c r="AI52" s="82"/>
      <c r="AJ52" s="81"/>
    </row>
    <row r="53" spans="1:36" s="21" customFormat="1" ht="13.15" customHeight="1">
      <c r="A53" s="56"/>
      <c r="B53" s="57"/>
      <c r="C53" s="57"/>
      <c r="D53" s="57"/>
      <c r="E53" s="57"/>
      <c r="F53" s="57"/>
      <c r="G53" s="57"/>
      <c r="H53" s="78"/>
      <c r="I53" s="78"/>
      <c r="J53" s="78"/>
      <c r="K53" s="78"/>
      <c r="L53" s="78"/>
      <c r="M53" s="78"/>
      <c r="N53" s="79"/>
      <c r="O53" s="71">
        <f t="shared" si="0"/>
        <v>0</v>
      </c>
      <c r="P53" s="86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66"/>
      <c r="AC53" s="66"/>
      <c r="AD53" s="66"/>
      <c r="AE53" s="66"/>
      <c r="AG53" s="81"/>
      <c r="AH53" s="81"/>
      <c r="AI53" s="82"/>
      <c r="AJ53" s="81"/>
    </row>
    <row r="54" spans="1:36" s="21" customFormat="1" ht="13.15" customHeight="1">
      <c r="A54" s="56" t="s">
        <v>98</v>
      </c>
      <c r="B54" s="57">
        <v>109.03</v>
      </c>
      <c r="C54" s="57">
        <v>99.63</v>
      </c>
      <c r="D54" s="57" t="e">
        <v>#VALUE!</v>
      </c>
      <c r="E54" s="57">
        <v>7861.5075780387433</v>
      </c>
      <c r="F54" s="57">
        <v>783.24199999999996</v>
      </c>
      <c r="G54" s="57"/>
      <c r="H54" s="78">
        <v>6.399</v>
      </c>
      <c r="I54" s="78">
        <v>6.399</v>
      </c>
      <c r="J54" s="78">
        <v>4</v>
      </c>
      <c r="K54" s="78">
        <v>4</v>
      </c>
      <c r="L54" s="78">
        <v>12.197687138615407</v>
      </c>
      <c r="M54" s="78">
        <v>19513.25</v>
      </c>
      <c r="N54" s="79">
        <v>78.052999999999997</v>
      </c>
      <c r="O54" s="71">
        <f t="shared" si="0"/>
        <v>936636</v>
      </c>
      <c r="P54" s="86" t="s">
        <v>99</v>
      </c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6"/>
      <c r="AC54" s="66"/>
      <c r="AD54" s="66"/>
      <c r="AE54" s="66"/>
      <c r="AG54" s="81"/>
      <c r="AH54" s="81"/>
      <c r="AI54" s="82"/>
      <c r="AJ54" s="81"/>
    </row>
    <row r="55" spans="1:36" s="21" customFormat="1" ht="13.15" customHeight="1">
      <c r="A55" s="56" t="s">
        <v>100</v>
      </c>
      <c r="B55" s="57">
        <v>358.16</v>
      </c>
      <c r="C55" s="57">
        <v>357.18</v>
      </c>
      <c r="D55" s="57" t="e">
        <v>#VALUE!</v>
      </c>
      <c r="E55" s="57">
        <v>4489.8902514138526</v>
      </c>
      <c r="F55" s="57">
        <v>1603.6989999999998</v>
      </c>
      <c r="G55" s="57"/>
      <c r="H55" s="78">
        <v>2.1440000000000001</v>
      </c>
      <c r="I55" s="78">
        <v>2.1440000000000001</v>
      </c>
      <c r="J55" s="78">
        <v>2</v>
      </c>
      <c r="K55" s="78">
        <v>2</v>
      </c>
      <c r="L55" s="78">
        <v>9.7201492537313428</v>
      </c>
      <c r="M55" s="78">
        <v>10420</v>
      </c>
      <c r="N55" s="79">
        <v>20.84</v>
      </c>
      <c r="O55" s="71">
        <f t="shared" si="0"/>
        <v>250080</v>
      </c>
      <c r="P55" s="86" t="s">
        <v>101</v>
      </c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6"/>
      <c r="AC55" s="66"/>
      <c r="AD55" s="66"/>
      <c r="AE55" s="66"/>
      <c r="AG55" s="81"/>
      <c r="AH55" s="81"/>
      <c r="AI55" s="82"/>
      <c r="AJ55" s="81"/>
    </row>
    <row r="56" spans="1:36" s="21" customFormat="1" ht="13.15" customHeight="1">
      <c r="A56" s="56" t="s">
        <v>102</v>
      </c>
      <c r="B56" s="57">
        <v>467.39</v>
      </c>
      <c r="C56" s="57">
        <v>445</v>
      </c>
      <c r="D56" s="57" t="e">
        <v>#VALUE!</v>
      </c>
      <c r="E56" s="57">
        <v>14184.887640449435</v>
      </c>
      <c r="F56" s="57">
        <v>6312.2749999999996</v>
      </c>
      <c r="G56" s="57"/>
      <c r="H56" s="78">
        <v>20.234999999999999</v>
      </c>
      <c r="I56" s="78">
        <v>20.234999999999999</v>
      </c>
      <c r="J56" s="78">
        <v>15.49</v>
      </c>
      <c r="K56" s="78">
        <v>15.49</v>
      </c>
      <c r="L56" s="78">
        <v>10.485544848035582</v>
      </c>
      <c r="M56" s="78">
        <v>13697.546804389929</v>
      </c>
      <c r="N56" s="79">
        <v>212.17500000000001</v>
      </c>
      <c r="O56" s="71">
        <f t="shared" si="0"/>
        <v>2546100</v>
      </c>
      <c r="P56" s="86" t="s">
        <v>103</v>
      </c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6"/>
      <c r="AC56" s="66"/>
      <c r="AD56" s="66"/>
      <c r="AE56" s="66"/>
      <c r="AG56" s="81"/>
      <c r="AH56" s="81"/>
      <c r="AI56" s="82"/>
      <c r="AJ56" s="81"/>
    </row>
    <row r="57" spans="1:36" s="21" customFormat="1" ht="13.15" customHeight="1">
      <c r="A57" s="56" t="s">
        <v>104</v>
      </c>
      <c r="B57" s="57">
        <v>353</v>
      </c>
      <c r="C57" s="57">
        <v>353</v>
      </c>
      <c r="D57" s="57" t="e">
        <v>#VALUE!</v>
      </c>
      <c r="E57" s="57">
        <v>13422.209631728045</v>
      </c>
      <c r="F57" s="57">
        <v>4738.04</v>
      </c>
      <c r="G57" s="57"/>
      <c r="H57" s="78">
        <v>25.5</v>
      </c>
      <c r="I57" s="78">
        <v>25.5</v>
      </c>
      <c r="J57" s="78">
        <v>17</v>
      </c>
      <c r="K57" s="78">
        <v>17</v>
      </c>
      <c r="L57" s="78">
        <v>10</v>
      </c>
      <c r="M57" s="78">
        <v>15000</v>
      </c>
      <c r="N57" s="79">
        <v>255</v>
      </c>
      <c r="O57" s="71">
        <f t="shared" si="0"/>
        <v>3060000</v>
      </c>
      <c r="P57" s="86" t="s">
        <v>105</v>
      </c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6"/>
      <c r="AC57" s="66"/>
      <c r="AD57" s="66"/>
      <c r="AE57" s="66"/>
      <c r="AG57" s="81"/>
      <c r="AH57" s="81"/>
      <c r="AI57" s="82"/>
      <c r="AJ57" s="81"/>
    </row>
    <row r="58" spans="1:36" s="21" customFormat="1" ht="13.15" customHeight="1">
      <c r="A58" s="56" t="s">
        <v>106</v>
      </c>
      <c r="B58" s="57">
        <v>199.26</v>
      </c>
      <c r="C58" s="57">
        <v>159.94</v>
      </c>
      <c r="D58" s="57" t="e">
        <v>#VALUE!</v>
      </c>
      <c r="E58" s="57">
        <v>9122.0270101287988</v>
      </c>
      <c r="F58" s="57">
        <v>1458.9770000000001</v>
      </c>
      <c r="G58" s="57"/>
      <c r="H58" s="78">
        <v>10.632</v>
      </c>
      <c r="I58" s="78">
        <v>7.6459999999999999</v>
      </c>
      <c r="J58" s="78">
        <v>7.3</v>
      </c>
      <c r="K58" s="78">
        <v>4.9000000000000004</v>
      </c>
      <c r="L58" s="78">
        <v>15.66309181271253</v>
      </c>
      <c r="M58" s="78">
        <v>24440.816326530614</v>
      </c>
      <c r="N58" s="79">
        <v>119.76</v>
      </c>
      <c r="O58" s="71">
        <f t="shared" si="0"/>
        <v>1437120</v>
      </c>
      <c r="P58" s="86" t="s">
        <v>107</v>
      </c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6"/>
      <c r="AC58" s="66"/>
      <c r="AD58" s="66"/>
      <c r="AE58" s="66"/>
      <c r="AG58" s="81"/>
      <c r="AH58" s="81"/>
      <c r="AI58" s="82"/>
      <c r="AJ58" s="81"/>
    </row>
    <row r="59" spans="1:36" s="21" customFormat="1" ht="13.15" customHeight="1">
      <c r="A59" s="88"/>
      <c r="B59" s="89"/>
      <c r="C59" s="89"/>
      <c r="D59" s="89"/>
      <c r="E59" s="89"/>
      <c r="F59" s="89"/>
      <c r="G59" s="18"/>
      <c r="H59" s="89"/>
      <c r="I59" s="89"/>
      <c r="J59" s="89"/>
      <c r="K59" s="89"/>
      <c r="L59" s="89"/>
      <c r="M59" s="89"/>
      <c r="N59" s="90"/>
      <c r="O59" s="89"/>
      <c r="P59" s="91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6" s="21" customFormat="1" ht="13.15" customHeight="1">
      <c r="A60" s="92" t="s">
        <v>108</v>
      </c>
      <c r="B60" s="93"/>
      <c r="C60" s="93"/>
      <c r="D60" s="93"/>
      <c r="E60" s="93"/>
      <c r="F60" s="93"/>
      <c r="G60" s="93"/>
      <c r="H60" s="92" t="s">
        <v>109</v>
      </c>
      <c r="I60" s="93"/>
      <c r="J60" s="94"/>
      <c r="L60" s="94"/>
      <c r="M60" s="94"/>
      <c r="N60" s="94"/>
      <c r="O60" s="94"/>
      <c r="P60" s="95"/>
      <c r="Q60" s="94"/>
      <c r="R60" s="94"/>
      <c r="S60" s="94"/>
    </row>
    <row r="61" spans="1:36" s="13" customFormat="1" ht="13.5" customHeight="1">
      <c r="A61" s="96"/>
      <c r="G61" s="96"/>
      <c r="P61" s="97"/>
    </row>
    <row r="62" spans="1:36" ht="11.25" customHeight="1">
      <c r="P62" s="98"/>
    </row>
    <row r="63" spans="1:36" ht="9" customHeight="1">
      <c r="G63" s="13"/>
      <c r="H63" s="13"/>
      <c r="I63" s="13"/>
      <c r="J63" s="13"/>
      <c r="K63" s="13"/>
      <c r="L63" s="13"/>
      <c r="M63" s="13"/>
      <c r="N63" s="13"/>
      <c r="O63" s="13"/>
      <c r="P63" s="97"/>
    </row>
    <row r="64" spans="1:36" ht="9" customHeight="1">
      <c r="P64" s="98"/>
    </row>
    <row r="65" spans="16:16">
      <c r="P65" s="98"/>
    </row>
    <row r="66" spans="16:16">
      <c r="P66" s="98"/>
    </row>
    <row r="67" spans="16:16">
      <c r="P67" s="98"/>
    </row>
    <row r="68" spans="16:16">
      <c r="P68" s="98"/>
    </row>
    <row r="69" spans="16:16">
      <c r="P69" s="98"/>
    </row>
    <row r="70" spans="16:16">
      <c r="P70" s="98"/>
    </row>
    <row r="71" spans="16:16">
      <c r="P71" s="98"/>
    </row>
  </sheetData>
  <mergeCells count="9">
    <mergeCell ref="C6:E6"/>
    <mergeCell ref="A7:A8"/>
    <mergeCell ref="P7:P8"/>
    <mergeCell ref="A2:F2"/>
    <mergeCell ref="H2:P2"/>
    <mergeCell ref="A3:F3"/>
    <mergeCell ref="H3:P3"/>
    <mergeCell ref="C5:E5"/>
    <mergeCell ref="H5:N5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guanyu</dc:creator>
  <cp:lastModifiedBy>guanyu</cp:lastModifiedBy>
  <dcterms:created xsi:type="dcterms:W3CDTF">2016-01-30T09:58:48Z</dcterms:created>
  <dcterms:modified xsi:type="dcterms:W3CDTF">2016-01-30T09:59:33Z</dcterms:modified>
</cp:coreProperties>
</file>