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農產品躉售物價指數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<sst xmlns="http://schemas.openxmlformats.org/spreadsheetml/2006/main" count="68" uniqueCount="63">
  <si>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 xml:space="preserve">   12. Indices of Wholesale Prices of Agricultural Products</t>
  </si>
  <si>
    <t xml:space="preserve">          </t>
  </si>
  <si>
    <t>農產品</t>
  </si>
  <si>
    <t>林產品</t>
  </si>
  <si>
    <t>禽畜產品</t>
  </si>
  <si>
    <t>水產品</t>
  </si>
  <si>
    <t>Farm Products</t>
  </si>
  <si>
    <t>Forest Products</t>
  </si>
  <si>
    <t>Livestock &amp; Poultry</t>
  </si>
  <si>
    <t>Aquatic Products</t>
  </si>
  <si>
    <t>Base: The year of</t>
  </si>
  <si>
    <t>General Index</t>
  </si>
  <si>
    <t>稻穀雜糧</t>
  </si>
  <si>
    <t>特種作物</t>
  </si>
  <si>
    <t>蔬菜</t>
  </si>
  <si>
    <t>水果</t>
  </si>
  <si>
    <t>家禽及其產品</t>
  </si>
  <si>
    <t>家畜及其產品</t>
  </si>
  <si>
    <t>魚類</t>
  </si>
  <si>
    <t>其他</t>
  </si>
  <si>
    <t>1996=100</t>
  </si>
  <si>
    <t>Group Index</t>
  </si>
  <si>
    <t>Paddy&amp;Dry Land Corps</t>
  </si>
  <si>
    <t>Special Crops</t>
  </si>
  <si>
    <t>Vegetables</t>
  </si>
  <si>
    <t>Fruits</t>
  </si>
  <si>
    <t>Poultry &amp; Related Products</t>
  </si>
  <si>
    <t>Livestock &amp; Related Products</t>
  </si>
  <si>
    <t>Fish</t>
  </si>
  <si>
    <t>Other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</si>
  <si>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</si>
  <si>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</si>
  <si>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</si>
  <si>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</si>
  <si>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</si>
  <si>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</si>
  <si>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</si>
  <si>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</si>
  <si>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</si>
  <si>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</si>
  <si>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</si>
  <si>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</si>
  <si>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</si>
  <si>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</si>
  <si>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</si>
  <si>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</si>
  <si>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</si>
  <si>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</si>
  <si>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</si>
  <si>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</si>
  <si>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</si>
  <si>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</si>
  <si>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</si>
  <si>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 xml:space="preserve">   Source : Commodity-Price Statistics Monthly, DGBAS, Executive Yuan.</t>
  </si>
  <si>
    <r>
      <t xml:space="preserve">12.  </t>
    </r>
    <r>
      <rPr>
        <sz val="14"/>
        <rFont val="標楷體"/>
        <family val="4"/>
      </rPr>
      <t>農產品躉售物價指數</t>
    </r>
  </si>
  <si>
    <r>
      <t>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數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</si>
  <si>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</si>
  <si>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民國八十五年</t>
    </r>
    <r>
      <rPr>
        <sz val="8"/>
        <rFont val="Times New Roman"/>
        <family val="1"/>
      </rPr>
      <t>=100</t>
    </r>
  </si>
  <si>
    <r>
      <t xml:space="preserve">    </t>
    </r>
    <r>
      <rPr>
        <sz val="6.5"/>
        <rFont val="標楷體"/>
        <family val="4"/>
      </rPr>
      <t>指</t>
    </r>
    <r>
      <rPr>
        <sz val="6.5"/>
        <rFont val="標楷體"/>
        <family val="4"/>
      </rPr>
      <t>數</t>
    </r>
  </si>
  <si>
    <r>
      <t>指</t>
    </r>
    <r>
      <rPr>
        <sz val="6.5"/>
        <rFont val="標楷體"/>
        <family val="4"/>
      </rPr>
      <t>數</t>
    </r>
  </si>
  <si>
    <t>民國 81   年</t>
  </si>
  <si>
    <r>
      <t xml:space="preserve">     1  </t>
    </r>
    <r>
      <rPr>
        <sz val="8"/>
        <rFont val="標楷體"/>
        <family val="4"/>
      </rPr>
      <t>月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</si>
  <si>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「物價統計月報」，行政院主計處。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</si>
</sst>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18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4"/>
      <name val="華康標楷體W5"/>
      <family val="3"/>
    </font>
    <font>
      <sz val="8"/>
      <name val="標楷體"/>
      <family val="4"/>
    </font>
    <font>
      <sz val="6.5"/>
      <name val="Times New Roman"/>
      <family val="1"/>
    </font>
    <font>
      <sz val="6.5"/>
      <name val="標楷體"/>
      <family val="4"/>
    </font>
    <font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176" fontId="15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quotePrefix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5" fillId="0" borderId="0" xfId="0" applyNumberFormat="1" applyFont="1" applyAlignment="1">
      <alignment/>
    </xf>
    <xf numFmtId="0" fontId="10" fillId="0" borderId="0" xfId="0" applyFont="1" applyBorder="1" applyAlignment="1" applyProtection="1" quotePrefix="1">
      <alignment horizontal="center" vertical="center"/>
      <protection locked="0"/>
    </xf>
    <xf numFmtId="0" fontId="16" fillId="0" borderId="0" xfId="0" applyFont="1" applyBorder="1" applyAlignment="1" quotePrefix="1">
      <alignment horizontal="center" vertical="center"/>
    </xf>
    <xf numFmtId="0" fontId="16" fillId="0" borderId="2" xfId="0" applyFont="1" applyBorder="1" applyAlignment="1" quotePrefix="1">
      <alignment horizontal="center" vertical="center"/>
    </xf>
    <xf numFmtId="176" fontId="16" fillId="0" borderId="0" xfId="0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6" fontId="15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15" fillId="0" borderId="2" xfId="0" applyFont="1" applyBorder="1" applyAlignment="1" quotePrefix="1">
      <alignment horizontal="center" vertical="center"/>
    </xf>
    <xf numFmtId="0" fontId="10" fillId="0" borderId="0" xfId="0" applyFont="1" applyAlignment="1" applyProtection="1">
      <alignment/>
      <protection locked="0"/>
    </xf>
    <xf numFmtId="0" fontId="10" fillId="0" borderId="1" xfId="0" applyFont="1" applyBorder="1" applyAlignment="1" quotePrefix="1">
      <alignment horizontal="center"/>
    </xf>
    <xf numFmtId="0" fontId="10" fillId="0" borderId="13" xfId="0" applyFont="1" applyBorder="1" applyAlignment="1">
      <alignment/>
    </xf>
    <xf numFmtId="0" fontId="15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tabSelected="1" workbookViewId="0" topLeftCell="A1">
      <selection activeCell="A1" sqref="A1"/>
    </sheetView>
  </sheetViews>
  <sheetFormatPr defaultColWidth="8.796875" defaultRowHeight="15"/>
  <cols>
    <col min="1" max="1" width="14.3984375" style="1" customWidth="1"/>
    <col min="2" max="2" width="7.09765625" style="1" customWidth="1"/>
    <col min="3" max="8" width="9.3984375" style="1" customWidth="1"/>
    <col min="9" max="9" width="16.09765625" style="1" customWidth="1"/>
    <col min="10" max="16" width="11.09765625" style="1" customWidth="1"/>
    <col min="17" max="16384" width="9" style="1" customWidth="1"/>
  </cols>
  <sheetData>
    <row r="1" ht="19.5" customHeight="1"/>
    <row r="2" spans="1:16" ht="36.75" customHeight="1">
      <c r="A2" s="63" t="s">
        <v>54</v>
      </c>
      <c r="B2" s="64"/>
      <c r="C2" s="64"/>
      <c r="D2" s="64"/>
      <c r="E2" s="64"/>
      <c r="F2" s="64"/>
      <c r="G2" s="64"/>
      <c r="H2" s="64"/>
      <c r="I2" s="2"/>
      <c r="J2" s="65" t="s">
        <v>0</v>
      </c>
      <c r="K2" s="66"/>
      <c r="L2" s="66"/>
      <c r="M2" s="66"/>
      <c r="N2" s="66"/>
      <c r="O2" s="66"/>
      <c r="P2" s="66"/>
    </row>
    <row r="3" spans="1:16" ht="4.5" customHeight="1">
      <c r="A3" s="3"/>
      <c r="B3" s="3"/>
      <c r="C3" s="3"/>
      <c r="D3" s="3"/>
      <c r="E3" s="3"/>
      <c r="F3" s="3"/>
      <c r="G3" s="3"/>
      <c r="H3" s="3"/>
      <c r="I3" s="2"/>
      <c r="J3" s="3"/>
      <c r="K3" s="4" t="s">
        <v>1</v>
      </c>
      <c r="L3" s="3"/>
      <c r="M3" s="3"/>
      <c r="N3" s="3"/>
      <c r="O3" s="3"/>
      <c r="P3" s="3"/>
    </row>
    <row r="4" spans="1:16" s="2" customFormat="1" ht="9.75" customHeight="1">
      <c r="A4" s="5" t="s">
        <v>55</v>
      </c>
      <c r="B4" s="6"/>
      <c r="C4" s="7" t="s">
        <v>56</v>
      </c>
      <c r="D4" s="8" t="s">
        <v>2</v>
      </c>
      <c r="E4" s="9"/>
      <c r="F4" s="9"/>
      <c r="G4" s="9"/>
      <c r="H4" s="10"/>
      <c r="J4" s="11" t="s">
        <v>3</v>
      </c>
      <c r="K4" s="67" t="s">
        <v>4</v>
      </c>
      <c r="L4" s="68"/>
      <c r="M4" s="69"/>
      <c r="N4" s="73" t="s">
        <v>5</v>
      </c>
      <c r="O4" s="68"/>
      <c r="P4" s="68"/>
    </row>
    <row r="5" spans="1:16" s="2" customFormat="1" ht="9.75" customHeight="1">
      <c r="A5" s="12" t="s">
        <v>57</v>
      </c>
      <c r="B5" s="6"/>
      <c r="C5" s="13"/>
      <c r="D5" s="14" t="s">
        <v>6</v>
      </c>
      <c r="E5" s="15"/>
      <c r="F5" s="15"/>
      <c r="G5" s="15"/>
      <c r="H5" s="16"/>
      <c r="J5" s="17" t="s">
        <v>7</v>
      </c>
      <c r="K5" s="70" t="s">
        <v>8</v>
      </c>
      <c r="L5" s="71"/>
      <c r="M5" s="72"/>
      <c r="N5" s="74" t="s">
        <v>9</v>
      </c>
      <c r="O5" s="71"/>
      <c r="P5" s="71"/>
    </row>
    <row r="6" spans="1:16" s="2" customFormat="1" ht="9.75" customHeight="1">
      <c r="A6" s="18" t="s">
        <v>10</v>
      </c>
      <c r="B6" s="6"/>
      <c r="C6" s="13" t="s">
        <v>11</v>
      </c>
      <c r="D6" s="19" t="s">
        <v>58</v>
      </c>
      <c r="E6" s="20" t="s">
        <v>12</v>
      </c>
      <c r="F6" s="20" t="s">
        <v>13</v>
      </c>
      <c r="G6" s="20" t="s">
        <v>14</v>
      </c>
      <c r="H6" s="21" t="s">
        <v>15</v>
      </c>
      <c r="J6" s="22" t="s">
        <v>59</v>
      </c>
      <c r="K6" s="23" t="s">
        <v>59</v>
      </c>
      <c r="L6" s="24" t="s">
        <v>16</v>
      </c>
      <c r="M6" s="24" t="s">
        <v>17</v>
      </c>
      <c r="N6" s="25" t="s">
        <v>59</v>
      </c>
      <c r="O6" s="24" t="s">
        <v>18</v>
      </c>
      <c r="P6" s="26" t="s">
        <v>19</v>
      </c>
    </row>
    <row r="7" spans="1:16" s="2" customFormat="1" ht="19.5" customHeight="1">
      <c r="A7" s="27" t="s">
        <v>20</v>
      </c>
      <c r="B7" s="28"/>
      <c r="C7" s="29"/>
      <c r="D7" s="30" t="s">
        <v>21</v>
      </c>
      <c r="E7" s="31" t="s">
        <v>22</v>
      </c>
      <c r="F7" s="30" t="s">
        <v>23</v>
      </c>
      <c r="G7" s="30" t="s">
        <v>24</v>
      </c>
      <c r="H7" s="30" t="s">
        <v>25</v>
      </c>
      <c r="J7" s="32" t="s">
        <v>21</v>
      </c>
      <c r="K7" s="30" t="s">
        <v>21</v>
      </c>
      <c r="L7" s="33" t="s">
        <v>26</v>
      </c>
      <c r="M7" s="33" t="s">
        <v>27</v>
      </c>
      <c r="N7" s="34" t="s">
        <v>21</v>
      </c>
      <c r="O7" s="34" t="s">
        <v>28</v>
      </c>
      <c r="P7" s="32" t="s">
        <v>29</v>
      </c>
    </row>
    <row r="8" spans="1:16" s="2" customFormat="1" ht="4.5" customHeight="1">
      <c r="A8" s="35"/>
      <c r="B8" s="6"/>
      <c r="C8" s="36"/>
      <c r="D8" s="36"/>
      <c r="E8" s="36"/>
      <c r="F8" s="36"/>
      <c r="G8" s="36"/>
      <c r="H8" s="36"/>
      <c r="J8" s="36"/>
      <c r="K8" s="36"/>
      <c r="L8" s="36"/>
      <c r="M8" s="36"/>
      <c r="N8" s="36"/>
      <c r="O8" s="36"/>
      <c r="P8" s="36"/>
    </row>
    <row r="9" spans="1:16" s="2" customFormat="1" ht="8.25" customHeight="1">
      <c r="A9" s="37" t="s">
        <v>60</v>
      </c>
      <c r="B9" s="38">
        <f>A10+1910</f>
        <v>1992</v>
      </c>
      <c r="C9" s="39">
        <v>78.33</v>
      </c>
      <c r="D9" s="39">
        <v>79.44</v>
      </c>
      <c r="E9" s="39">
        <v>77.15</v>
      </c>
      <c r="F9" s="39">
        <v>90.01</v>
      </c>
      <c r="G9" s="39">
        <v>78.83</v>
      </c>
      <c r="H9" s="39">
        <v>75.78</v>
      </c>
      <c r="I9" s="40"/>
      <c r="J9" s="39">
        <v>57.75</v>
      </c>
      <c r="K9" s="39">
        <v>80.85</v>
      </c>
      <c r="L9" s="39">
        <v>93.97</v>
      </c>
      <c r="M9" s="39">
        <v>77.14</v>
      </c>
      <c r="N9" s="39">
        <v>77.24</v>
      </c>
      <c r="O9" s="39">
        <v>74.75</v>
      </c>
      <c r="P9" s="39">
        <v>81.88</v>
      </c>
    </row>
    <row r="10" spans="1:16" s="2" customFormat="1" ht="8.25" customHeight="1">
      <c r="A10" s="41">
        <f>A11-1</f>
        <v>82</v>
      </c>
      <c r="B10" s="38">
        <f>A10+1911</f>
        <v>1993</v>
      </c>
      <c r="C10" s="39">
        <v>84.32</v>
      </c>
      <c r="D10" s="39">
        <v>81.68</v>
      </c>
      <c r="E10" s="39">
        <v>81.24</v>
      </c>
      <c r="F10" s="39">
        <v>98.62</v>
      </c>
      <c r="G10" s="39">
        <v>80.18</v>
      </c>
      <c r="H10" s="39">
        <v>71.54</v>
      </c>
      <c r="I10" s="40"/>
      <c r="J10" s="39">
        <v>87.02</v>
      </c>
      <c r="K10" s="39">
        <v>89.82</v>
      </c>
      <c r="L10" s="39">
        <v>97.85</v>
      </c>
      <c r="M10" s="39">
        <v>87.55</v>
      </c>
      <c r="N10" s="39">
        <v>82.67</v>
      </c>
      <c r="O10" s="39">
        <v>75.72</v>
      </c>
      <c r="P10" s="39">
        <v>95.64</v>
      </c>
    </row>
    <row r="11" spans="1:16" s="2" customFormat="1" ht="8.25" customHeight="1">
      <c r="A11" s="41">
        <f>A12-1</f>
        <v>83</v>
      </c>
      <c r="B11" s="38">
        <f>A11+1911</f>
        <v>1994</v>
      </c>
      <c r="C11" s="39">
        <v>90.82</v>
      </c>
      <c r="D11" s="39">
        <v>89.1</v>
      </c>
      <c r="E11" s="39">
        <v>81.63</v>
      </c>
      <c r="F11" s="39">
        <v>101.06</v>
      </c>
      <c r="G11" s="39">
        <v>97.83</v>
      </c>
      <c r="H11" s="39">
        <v>87.38</v>
      </c>
      <c r="I11" s="40"/>
      <c r="J11" s="39">
        <v>96.23</v>
      </c>
      <c r="K11" s="39">
        <v>93.9</v>
      </c>
      <c r="L11" s="39">
        <v>102.25</v>
      </c>
      <c r="M11" s="39">
        <v>91.53</v>
      </c>
      <c r="N11" s="39">
        <v>89.64</v>
      </c>
      <c r="O11" s="39">
        <v>78.63</v>
      </c>
      <c r="P11" s="39">
        <v>110.18</v>
      </c>
    </row>
    <row r="12" spans="1:16" s="2" customFormat="1" ht="8.25" customHeight="1">
      <c r="A12" s="41">
        <f>A13-1</f>
        <v>84</v>
      </c>
      <c r="B12" s="38">
        <f>A12+1911</f>
        <v>1995</v>
      </c>
      <c r="C12" s="39">
        <v>94.38</v>
      </c>
      <c r="D12" s="39">
        <v>92.05</v>
      </c>
      <c r="E12" s="39">
        <v>88.41</v>
      </c>
      <c r="F12" s="39">
        <v>95.11</v>
      </c>
      <c r="G12" s="39">
        <v>90.67</v>
      </c>
      <c r="H12" s="39">
        <v>95.76</v>
      </c>
      <c r="I12" s="40"/>
      <c r="J12" s="39">
        <v>93.21</v>
      </c>
      <c r="K12" s="39">
        <v>101.08</v>
      </c>
      <c r="L12" s="39">
        <v>92.45</v>
      </c>
      <c r="M12" s="39">
        <v>103.52</v>
      </c>
      <c r="N12" s="39">
        <v>91.53</v>
      </c>
      <c r="O12" s="39">
        <v>86.03</v>
      </c>
      <c r="P12" s="39">
        <v>101.79</v>
      </c>
    </row>
    <row r="13" spans="1:16" s="2" customFormat="1" ht="8.25" customHeight="1">
      <c r="A13" s="41">
        <f>A15-1</f>
        <v>85</v>
      </c>
      <c r="B13" s="38">
        <f>A13+1911</f>
        <v>1996</v>
      </c>
      <c r="C13" s="39">
        <v>100</v>
      </c>
      <c r="D13" s="39">
        <v>100</v>
      </c>
      <c r="E13" s="39">
        <v>100</v>
      </c>
      <c r="F13" s="39">
        <v>100</v>
      </c>
      <c r="G13" s="39">
        <v>100</v>
      </c>
      <c r="H13" s="39">
        <v>100</v>
      </c>
      <c r="I13" s="40"/>
      <c r="J13" s="39">
        <v>100</v>
      </c>
      <c r="K13" s="39">
        <v>100</v>
      </c>
      <c r="L13" s="39">
        <v>100</v>
      </c>
      <c r="M13" s="39">
        <v>100</v>
      </c>
      <c r="N13" s="39">
        <v>100</v>
      </c>
      <c r="O13" s="39">
        <v>100</v>
      </c>
      <c r="P13" s="39">
        <v>100</v>
      </c>
    </row>
    <row r="14" spans="1:2" s="2" customFormat="1" ht="5.25" customHeight="1">
      <c r="A14" s="41"/>
      <c r="B14" s="42"/>
    </row>
    <row r="15" spans="1:16" s="2" customFormat="1" ht="8.25" customHeight="1">
      <c r="A15" s="41">
        <f>A16-1</f>
        <v>86</v>
      </c>
      <c r="B15" s="38">
        <f>A15+1911</f>
        <v>1997</v>
      </c>
      <c r="C15" s="39">
        <v>88.68</v>
      </c>
      <c r="D15" s="39">
        <v>93.83</v>
      </c>
      <c r="E15" s="39">
        <v>87.96</v>
      </c>
      <c r="F15" s="39">
        <v>101.95</v>
      </c>
      <c r="G15" s="39">
        <v>92.25</v>
      </c>
      <c r="H15" s="39">
        <v>97.33</v>
      </c>
      <c r="I15" s="40"/>
      <c r="J15" s="39">
        <v>98.28</v>
      </c>
      <c r="K15" s="39">
        <v>70.44</v>
      </c>
      <c r="L15" s="39">
        <v>98.59</v>
      </c>
      <c r="M15" s="39">
        <v>62.47</v>
      </c>
      <c r="N15" s="39">
        <v>97.52</v>
      </c>
      <c r="O15" s="39">
        <v>93.77</v>
      </c>
      <c r="P15" s="39">
        <v>104.51</v>
      </c>
    </row>
    <row r="16" spans="1:16" s="2" customFormat="1" ht="8.25" customHeight="1">
      <c r="A16" s="41">
        <f>A17-1</f>
        <v>87</v>
      </c>
      <c r="B16" s="38">
        <f>A16+1911</f>
        <v>1998</v>
      </c>
      <c r="C16" s="39">
        <v>96.83</v>
      </c>
      <c r="D16" s="39">
        <v>103.71</v>
      </c>
      <c r="E16" s="39">
        <v>88.39</v>
      </c>
      <c r="F16" s="39">
        <v>101.04</v>
      </c>
      <c r="G16" s="39">
        <v>128.84</v>
      </c>
      <c r="H16" s="39">
        <v>116.95</v>
      </c>
      <c r="I16" s="40"/>
      <c r="J16" s="39">
        <v>96.51</v>
      </c>
      <c r="K16" s="39">
        <v>78.39</v>
      </c>
      <c r="L16" s="39">
        <v>106.55</v>
      </c>
      <c r="M16" s="39">
        <v>71.64</v>
      </c>
      <c r="N16" s="39">
        <v>96.89</v>
      </c>
      <c r="O16" s="39">
        <v>94.28</v>
      </c>
      <c r="P16" s="39">
        <v>101.19</v>
      </c>
    </row>
    <row r="17" spans="1:16" s="2" customFormat="1" ht="8.25" customHeight="1">
      <c r="A17" s="41">
        <f>A18-1</f>
        <v>88</v>
      </c>
      <c r="B17" s="38">
        <f>A17+1911</f>
        <v>1999</v>
      </c>
      <c r="C17" s="43">
        <v>102.68833333333335</v>
      </c>
      <c r="D17" s="43">
        <v>95.65666666666668</v>
      </c>
      <c r="E17" s="43">
        <v>84.7675</v>
      </c>
      <c r="F17" s="43">
        <v>106.785</v>
      </c>
      <c r="G17" s="43">
        <v>90.45083333333332</v>
      </c>
      <c r="H17" s="43">
        <v>104.22166666666665</v>
      </c>
      <c r="I17" s="43"/>
      <c r="J17" s="43">
        <v>109.33333333333333</v>
      </c>
      <c r="K17" s="43">
        <v>98.73166666666668</v>
      </c>
      <c r="L17" s="43">
        <v>117.79</v>
      </c>
      <c r="M17" s="43">
        <v>96.61666666666667</v>
      </c>
      <c r="N17" s="43">
        <v>108.66</v>
      </c>
      <c r="O17" s="43">
        <v>109.4375</v>
      </c>
      <c r="P17" s="43">
        <v>103.62666666666667</v>
      </c>
    </row>
    <row r="18" spans="1:16" s="2" customFormat="1" ht="8.25" customHeight="1">
      <c r="A18" s="44">
        <v>89</v>
      </c>
      <c r="B18" s="38">
        <f>A18+1911</f>
        <v>2000</v>
      </c>
      <c r="C18" s="43">
        <v>91.78</v>
      </c>
      <c r="D18" s="43">
        <v>91.16</v>
      </c>
      <c r="E18" s="43">
        <v>81.88416666666667</v>
      </c>
      <c r="F18" s="43">
        <v>89.57</v>
      </c>
      <c r="G18" s="43">
        <v>103.17083333333333</v>
      </c>
      <c r="H18" s="43">
        <v>100.64</v>
      </c>
      <c r="I18" s="43"/>
      <c r="J18" s="43">
        <v>111.0575</v>
      </c>
      <c r="K18" s="43">
        <v>76.67</v>
      </c>
      <c r="L18" s="43">
        <v>89.32</v>
      </c>
      <c r="M18" s="43">
        <v>75.85</v>
      </c>
      <c r="N18" s="43">
        <v>101.98416666666664</v>
      </c>
      <c r="O18" s="43">
        <v>99.17166666666667</v>
      </c>
      <c r="P18" s="43">
        <v>106.67083333333335</v>
      </c>
    </row>
    <row r="19" spans="1:21" s="2" customFormat="1" ht="8.25" customHeight="1">
      <c r="A19" s="45">
        <f>A10+8</f>
        <v>90</v>
      </c>
      <c r="B19" s="46">
        <f>A19+1911</f>
        <v>2001</v>
      </c>
      <c r="C19" s="47">
        <f aca="true" t="shared" si="0" ref="C19:H19">SUM(C21:C24,C26:C29,C31:C34)/12</f>
        <v>87.41583333333334</v>
      </c>
      <c r="D19" s="47">
        <f t="shared" si="0"/>
        <v>91.6825</v>
      </c>
      <c r="E19" s="47">
        <f t="shared" si="0"/>
        <v>84.55333333333333</v>
      </c>
      <c r="F19" s="47">
        <f t="shared" si="0"/>
        <v>87.56333333333333</v>
      </c>
      <c r="G19" s="47">
        <f t="shared" si="0"/>
        <v>104.33749999999999</v>
      </c>
      <c r="H19" s="47">
        <f t="shared" si="0"/>
        <v>99.84666666666665</v>
      </c>
      <c r="I19" s="48"/>
      <c r="J19" s="47">
        <f aca="true" t="shared" si="1" ref="J19:P19">SUM(J21:J24,J26:J29,J31:J34)/12</f>
        <v>117.74</v>
      </c>
      <c r="K19" s="47">
        <f t="shared" si="1"/>
        <v>69.6675</v>
      </c>
      <c r="L19" s="47">
        <f t="shared" si="1"/>
        <v>90.5575</v>
      </c>
      <c r="M19" s="47">
        <f t="shared" si="1"/>
        <v>65.28416666666668</v>
      </c>
      <c r="N19" s="47">
        <f t="shared" si="1"/>
        <v>90.69083333333333</v>
      </c>
      <c r="O19" s="47">
        <f t="shared" si="1"/>
        <v>85.30000000000001</v>
      </c>
      <c r="P19" s="47">
        <f t="shared" si="1"/>
        <v>102.52666666666669</v>
      </c>
      <c r="Q19" s="49"/>
      <c r="R19" s="50"/>
      <c r="S19" s="50"/>
      <c r="T19" s="50"/>
      <c r="U19" s="50"/>
    </row>
    <row r="20" spans="1:21" s="2" customFormat="1" ht="5.25" customHeight="1">
      <c r="A20" s="41"/>
      <c r="B20" s="38"/>
      <c r="C20" s="51"/>
      <c r="D20" s="51"/>
      <c r="E20" s="51"/>
      <c r="F20" s="51"/>
      <c r="G20" s="51"/>
      <c r="H20" s="51"/>
      <c r="I20" s="52"/>
      <c r="J20" s="51"/>
      <c r="K20" s="51"/>
      <c r="L20" s="51"/>
      <c r="M20" s="51"/>
      <c r="N20" s="51"/>
      <c r="O20" s="51"/>
      <c r="P20" s="51"/>
      <c r="Q20" s="50"/>
      <c r="R20" s="50"/>
      <c r="S20" s="50"/>
      <c r="T20" s="50"/>
      <c r="U20" s="50"/>
    </row>
    <row r="21" spans="1:21" s="2" customFormat="1" ht="8.25" customHeight="1">
      <c r="A21" s="53" t="s">
        <v>61</v>
      </c>
      <c r="B21" s="54" t="s">
        <v>30</v>
      </c>
      <c r="C21" s="55">
        <v>88.7</v>
      </c>
      <c r="D21" s="55">
        <v>92.39</v>
      </c>
      <c r="E21" s="55">
        <v>85.44</v>
      </c>
      <c r="F21" s="55">
        <v>89</v>
      </c>
      <c r="G21" s="55">
        <v>90.43</v>
      </c>
      <c r="H21" s="55">
        <v>107.26</v>
      </c>
      <c r="I21" s="56"/>
      <c r="J21" s="55">
        <v>116.33</v>
      </c>
      <c r="K21" s="55">
        <v>70.75</v>
      </c>
      <c r="L21" s="55">
        <v>94.31</v>
      </c>
      <c r="M21" s="55">
        <v>65.39</v>
      </c>
      <c r="N21" s="55">
        <v>93.63</v>
      </c>
      <c r="O21" s="55">
        <v>87.57</v>
      </c>
      <c r="P21" s="55">
        <v>107.17</v>
      </c>
      <c r="Q21" s="50"/>
      <c r="R21" s="50"/>
      <c r="S21" s="50"/>
      <c r="T21" s="50"/>
      <c r="U21" s="50"/>
    </row>
    <row r="22" spans="1:21" s="2" customFormat="1" ht="8.25" customHeight="1">
      <c r="A22" s="41" t="s">
        <v>31</v>
      </c>
      <c r="B22" s="54" t="s">
        <v>32</v>
      </c>
      <c r="C22" s="55">
        <v>85.8</v>
      </c>
      <c r="D22" s="55">
        <v>87.35</v>
      </c>
      <c r="E22" s="55">
        <v>86.21</v>
      </c>
      <c r="F22" s="55">
        <v>92.84</v>
      </c>
      <c r="G22" s="55">
        <v>71.37</v>
      </c>
      <c r="H22" s="55">
        <v>91.51</v>
      </c>
      <c r="I22" s="56"/>
      <c r="J22" s="55">
        <v>108.99</v>
      </c>
      <c r="K22" s="55">
        <v>68.95</v>
      </c>
      <c r="L22" s="55">
        <v>89.25</v>
      </c>
      <c r="M22" s="55">
        <v>64.76</v>
      </c>
      <c r="N22" s="55">
        <v>94.5</v>
      </c>
      <c r="O22" s="55">
        <v>88.05</v>
      </c>
      <c r="P22" s="55">
        <v>109.06</v>
      </c>
      <c r="Q22" s="50"/>
      <c r="R22" s="50"/>
      <c r="S22" s="50"/>
      <c r="T22" s="50"/>
      <c r="U22" s="50"/>
    </row>
    <row r="23" spans="1:21" s="2" customFormat="1" ht="8.25" customHeight="1">
      <c r="A23" s="41" t="s">
        <v>33</v>
      </c>
      <c r="B23" s="54" t="s">
        <v>34</v>
      </c>
      <c r="C23" s="55">
        <v>84.09</v>
      </c>
      <c r="D23" s="55">
        <v>85.16</v>
      </c>
      <c r="E23" s="55">
        <v>85.19</v>
      </c>
      <c r="F23" s="55">
        <v>90.29</v>
      </c>
      <c r="G23" s="55">
        <v>63.52</v>
      </c>
      <c r="H23" s="55">
        <v>90.84</v>
      </c>
      <c r="I23" s="56"/>
      <c r="J23" s="55">
        <v>112.94</v>
      </c>
      <c r="K23" s="55">
        <v>69.56</v>
      </c>
      <c r="L23" s="55">
        <v>92.19</v>
      </c>
      <c r="M23" s="55">
        <v>64.5</v>
      </c>
      <c r="N23" s="55">
        <v>89.9</v>
      </c>
      <c r="O23" s="55">
        <v>83.94</v>
      </c>
      <c r="P23" s="55">
        <v>103.29</v>
      </c>
      <c r="Q23" s="50"/>
      <c r="R23" s="50"/>
      <c r="S23" s="50"/>
      <c r="T23" s="50"/>
      <c r="U23" s="50"/>
    </row>
    <row r="24" spans="1:21" s="2" customFormat="1" ht="8.25" customHeight="1">
      <c r="A24" s="41" t="s">
        <v>35</v>
      </c>
      <c r="B24" s="54" t="s">
        <v>36</v>
      </c>
      <c r="C24" s="55">
        <v>85.94</v>
      </c>
      <c r="D24" s="55">
        <v>88.43</v>
      </c>
      <c r="E24" s="55">
        <v>84.88</v>
      </c>
      <c r="F24" s="55">
        <v>101.7</v>
      </c>
      <c r="G24" s="55">
        <v>78.41</v>
      </c>
      <c r="H24" s="55">
        <v>85.65</v>
      </c>
      <c r="I24" s="56"/>
      <c r="J24" s="55">
        <v>114.02</v>
      </c>
      <c r="K24" s="55">
        <v>69.85</v>
      </c>
      <c r="L24" s="55">
        <v>89.93</v>
      </c>
      <c r="M24" s="55">
        <v>65.79</v>
      </c>
      <c r="N24" s="55">
        <v>90.89</v>
      </c>
      <c r="O24" s="55">
        <v>86.28</v>
      </c>
      <c r="P24" s="55">
        <v>100.66</v>
      </c>
      <c r="Q24" s="50"/>
      <c r="R24" s="50"/>
      <c r="S24" s="50"/>
      <c r="T24" s="50"/>
      <c r="U24" s="50"/>
    </row>
    <row r="25" spans="1:21" s="2" customFormat="1" ht="4.5" customHeight="1">
      <c r="A25" s="41"/>
      <c r="B25" s="57"/>
      <c r="C25" s="55"/>
      <c r="D25" s="55"/>
      <c r="E25" s="55"/>
      <c r="F25" s="55"/>
      <c r="G25" s="55"/>
      <c r="H25" s="55"/>
      <c r="I25" s="56"/>
      <c r="J25" s="55"/>
      <c r="K25" s="55"/>
      <c r="L25" s="55"/>
      <c r="M25" s="55"/>
      <c r="N25" s="55"/>
      <c r="O25" s="55"/>
      <c r="P25" s="55"/>
      <c r="Q25" s="50"/>
      <c r="R25" s="50"/>
      <c r="S25" s="50"/>
      <c r="T25" s="50"/>
      <c r="U25" s="50"/>
    </row>
    <row r="26" spans="1:21" s="2" customFormat="1" ht="8.25" customHeight="1">
      <c r="A26" s="41" t="s">
        <v>37</v>
      </c>
      <c r="B26" s="57" t="s">
        <v>38</v>
      </c>
      <c r="C26" s="55">
        <v>85.03</v>
      </c>
      <c r="D26" s="55">
        <v>88.83</v>
      </c>
      <c r="E26" s="55">
        <v>80.84</v>
      </c>
      <c r="F26" s="55">
        <v>104.43</v>
      </c>
      <c r="G26" s="55">
        <v>71.26</v>
      </c>
      <c r="H26" s="55">
        <v>94.89</v>
      </c>
      <c r="I26" s="56"/>
      <c r="J26" s="55">
        <v>114.55</v>
      </c>
      <c r="K26" s="55">
        <v>67.01</v>
      </c>
      <c r="L26" s="55">
        <v>85.08</v>
      </c>
      <c r="M26" s="55">
        <v>63.58</v>
      </c>
      <c r="N26" s="55">
        <v>90.16</v>
      </c>
      <c r="O26" s="55">
        <v>86.01</v>
      </c>
      <c r="P26" s="55">
        <v>98.72</v>
      </c>
      <c r="Q26" s="50"/>
      <c r="R26" s="50"/>
      <c r="S26" s="50"/>
      <c r="T26" s="50"/>
      <c r="U26" s="50"/>
    </row>
    <row r="27" spans="1:23" s="2" customFormat="1" ht="8.25" customHeight="1">
      <c r="A27" s="41" t="s">
        <v>39</v>
      </c>
      <c r="B27" s="57" t="s">
        <v>40</v>
      </c>
      <c r="C27" s="55">
        <v>83.59</v>
      </c>
      <c r="D27" s="55">
        <v>84.24</v>
      </c>
      <c r="E27" s="55">
        <v>81.79</v>
      </c>
      <c r="F27" s="55">
        <v>86.9</v>
      </c>
      <c r="G27" s="55">
        <v>88.39</v>
      </c>
      <c r="H27" s="55">
        <v>82.72</v>
      </c>
      <c r="I27" s="56"/>
      <c r="J27" s="55">
        <v>118.19</v>
      </c>
      <c r="K27" s="55">
        <v>68.99</v>
      </c>
      <c r="L27" s="55">
        <v>85.41</v>
      </c>
      <c r="M27" s="55">
        <v>66.31</v>
      </c>
      <c r="N27" s="55">
        <v>89.95</v>
      </c>
      <c r="O27" s="55">
        <v>85.83</v>
      </c>
      <c r="P27" s="55">
        <v>98.44</v>
      </c>
      <c r="Q27" s="50"/>
      <c r="R27" s="50"/>
      <c r="S27" s="50"/>
      <c r="T27" s="50"/>
      <c r="U27" s="50"/>
      <c r="W27" s="58"/>
    </row>
    <row r="28" spans="1:21" s="2" customFormat="1" ht="8.25" customHeight="1">
      <c r="A28" s="41" t="s">
        <v>41</v>
      </c>
      <c r="B28" s="54" t="s">
        <v>42</v>
      </c>
      <c r="C28" s="55">
        <v>88.2</v>
      </c>
      <c r="D28" s="55">
        <v>91.07</v>
      </c>
      <c r="E28" s="55">
        <v>82.46</v>
      </c>
      <c r="F28" s="55">
        <v>81.05</v>
      </c>
      <c r="G28" s="55">
        <v>92.45</v>
      </c>
      <c r="H28" s="55">
        <v>113.39</v>
      </c>
      <c r="I28" s="56"/>
      <c r="J28" s="55">
        <v>122.09</v>
      </c>
      <c r="K28" s="55">
        <v>71.07</v>
      </c>
      <c r="L28" s="55">
        <v>88.68</v>
      </c>
      <c r="M28" s="55">
        <v>68.03</v>
      </c>
      <c r="N28" s="55">
        <v>93.12</v>
      </c>
      <c r="O28" s="55">
        <v>87.41</v>
      </c>
      <c r="P28" s="55">
        <v>105.69</v>
      </c>
      <c r="Q28" s="50"/>
      <c r="R28" s="50"/>
      <c r="S28" s="50"/>
      <c r="T28" s="50"/>
      <c r="U28" s="50"/>
    </row>
    <row r="29" spans="1:21" s="2" customFormat="1" ht="8.25" customHeight="1">
      <c r="A29" s="41" t="s">
        <v>43</v>
      </c>
      <c r="B29" s="54" t="s">
        <v>44</v>
      </c>
      <c r="C29" s="55">
        <v>91.17</v>
      </c>
      <c r="D29" s="55">
        <v>96.99</v>
      </c>
      <c r="E29" s="55">
        <v>83.45</v>
      </c>
      <c r="F29" s="55">
        <v>80.98</v>
      </c>
      <c r="G29" s="55">
        <v>124.03</v>
      </c>
      <c r="H29" s="55">
        <v>119.57</v>
      </c>
      <c r="I29" s="56"/>
      <c r="J29" s="55">
        <v>120.88</v>
      </c>
      <c r="K29" s="55">
        <v>73.94</v>
      </c>
      <c r="L29" s="55">
        <v>90.49</v>
      </c>
      <c r="M29" s="55">
        <v>71.47</v>
      </c>
      <c r="N29" s="55">
        <v>89.72</v>
      </c>
      <c r="O29" s="55">
        <v>87.19</v>
      </c>
      <c r="P29" s="55">
        <v>93.99</v>
      </c>
      <c r="Q29" s="50"/>
      <c r="R29" s="50"/>
      <c r="S29" s="50"/>
      <c r="T29" s="50"/>
      <c r="U29" s="50"/>
    </row>
    <row r="30" spans="1:21" s="2" customFormat="1" ht="4.5" customHeight="1">
      <c r="A30" s="41"/>
      <c r="B30" s="57"/>
      <c r="C30" s="55"/>
      <c r="D30" s="55"/>
      <c r="E30" s="55"/>
      <c r="F30" s="55"/>
      <c r="G30" s="55"/>
      <c r="H30" s="55"/>
      <c r="I30" s="56"/>
      <c r="J30" s="55"/>
      <c r="K30" s="55"/>
      <c r="L30" s="55"/>
      <c r="M30" s="55"/>
      <c r="N30" s="55"/>
      <c r="O30" s="55"/>
      <c r="P30" s="55"/>
      <c r="Q30" s="50"/>
      <c r="R30" s="50"/>
      <c r="S30" s="50"/>
      <c r="T30" s="50"/>
      <c r="U30" s="50"/>
    </row>
    <row r="31" spans="1:21" s="2" customFormat="1" ht="8.25" customHeight="1">
      <c r="A31" s="41" t="s">
        <v>45</v>
      </c>
      <c r="B31" s="54" t="s">
        <v>46</v>
      </c>
      <c r="C31" s="55">
        <v>89.42</v>
      </c>
      <c r="D31" s="55">
        <v>94.99</v>
      </c>
      <c r="E31" s="55">
        <v>82.17</v>
      </c>
      <c r="F31" s="55">
        <v>80.31</v>
      </c>
      <c r="G31" s="55">
        <v>146.87</v>
      </c>
      <c r="H31" s="55">
        <v>102.04</v>
      </c>
      <c r="I31" s="56"/>
      <c r="J31" s="55">
        <v>119.96</v>
      </c>
      <c r="K31" s="55">
        <v>73.2</v>
      </c>
      <c r="L31" s="55">
        <v>97.85</v>
      </c>
      <c r="M31" s="55">
        <v>67.54</v>
      </c>
      <c r="N31" s="55">
        <v>87.02</v>
      </c>
      <c r="O31" s="55">
        <v>82.93</v>
      </c>
      <c r="P31" s="55">
        <v>95.48</v>
      </c>
      <c r="Q31" s="50"/>
      <c r="R31" s="50"/>
      <c r="S31" s="50"/>
      <c r="T31" s="50"/>
      <c r="U31" s="50"/>
    </row>
    <row r="32" spans="1:21" s="2" customFormat="1" ht="8.25" customHeight="1">
      <c r="A32" s="41" t="s">
        <v>47</v>
      </c>
      <c r="B32" s="54" t="s">
        <v>48</v>
      </c>
      <c r="C32" s="55">
        <v>93.74</v>
      </c>
      <c r="D32" s="55">
        <v>105.69</v>
      </c>
      <c r="E32" s="55">
        <v>86.46</v>
      </c>
      <c r="F32" s="55">
        <v>80.35</v>
      </c>
      <c r="G32" s="55">
        <v>208.19</v>
      </c>
      <c r="H32" s="55">
        <v>106.71</v>
      </c>
      <c r="I32" s="56"/>
      <c r="J32" s="55">
        <v>121.54</v>
      </c>
      <c r="K32" s="55">
        <v>68.74</v>
      </c>
      <c r="L32" s="55">
        <v>91.53</v>
      </c>
      <c r="M32" s="55">
        <v>63.57</v>
      </c>
      <c r="N32" s="55">
        <v>91.03</v>
      </c>
      <c r="O32" s="55">
        <v>83.7</v>
      </c>
      <c r="P32" s="55">
        <v>107.98</v>
      </c>
      <c r="Q32" s="50"/>
      <c r="R32" s="50"/>
      <c r="S32" s="50"/>
      <c r="T32" s="50"/>
      <c r="U32" s="50"/>
    </row>
    <row r="33" spans="1:21" s="2" customFormat="1" ht="8.25" customHeight="1">
      <c r="A33" s="41" t="s">
        <v>49</v>
      </c>
      <c r="B33" s="54" t="s">
        <v>50</v>
      </c>
      <c r="C33" s="55">
        <v>90.07</v>
      </c>
      <c r="D33" s="55">
        <v>98.92</v>
      </c>
      <c r="E33" s="55">
        <v>88.49</v>
      </c>
      <c r="F33" s="55">
        <v>81.81</v>
      </c>
      <c r="G33" s="55">
        <v>144.56</v>
      </c>
      <c r="H33" s="55">
        <v>107.76</v>
      </c>
      <c r="I33" s="56"/>
      <c r="J33" s="55">
        <v>121.33</v>
      </c>
      <c r="K33" s="55">
        <v>67.64</v>
      </c>
      <c r="L33" s="55">
        <v>90.1</v>
      </c>
      <c r="M33" s="55">
        <v>62.53</v>
      </c>
      <c r="N33" s="55">
        <v>90.28</v>
      </c>
      <c r="O33" s="55">
        <v>80.61</v>
      </c>
      <c r="P33" s="55">
        <v>113.51</v>
      </c>
      <c r="Q33" s="50"/>
      <c r="R33" s="50"/>
      <c r="S33" s="50"/>
      <c r="T33" s="50"/>
      <c r="U33" s="50"/>
    </row>
    <row r="34" spans="1:21" s="2" customFormat="1" ht="8.25" customHeight="1">
      <c r="A34" s="41" t="s">
        <v>51</v>
      </c>
      <c r="B34" s="54" t="s">
        <v>52</v>
      </c>
      <c r="C34" s="55">
        <v>83.24</v>
      </c>
      <c r="D34" s="55">
        <v>86.13</v>
      </c>
      <c r="E34" s="55">
        <v>87.26</v>
      </c>
      <c r="F34" s="55">
        <v>81.1</v>
      </c>
      <c r="G34" s="55">
        <v>72.57</v>
      </c>
      <c r="H34" s="55">
        <v>95.82</v>
      </c>
      <c r="I34" s="56"/>
      <c r="J34" s="55">
        <v>122.06</v>
      </c>
      <c r="K34" s="55">
        <v>66.31</v>
      </c>
      <c r="L34" s="55">
        <v>91.87</v>
      </c>
      <c r="M34" s="55">
        <v>59.94</v>
      </c>
      <c r="N34" s="55">
        <v>88.09</v>
      </c>
      <c r="O34" s="55">
        <v>84.08</v>
      </c>
      <c r="P34" s="55">
        <v>96.33</v>
      </c>
      <c r="Q34" s="50"/>
      <c r="R34" s="50"/>
      <c r="S34" s="50"/>
      <c r="T34" s="50"/>
      <c r="U34" s="50"/>
    </row>
    <row r="35" spans="1:16" s="2" customFormat="1" ht="3.75" customHeight="1">
      <c r="A35" s="59"/>
      <c r="B35" s="60"/>
      <c r="C35" s="61"/>
      <c r="D35" s="61"/>
      <c r="E35" s="61"/>
      <c r="F35" s="61"/>
      <c r="G35" s="61"/>
      <c r="H35" s="61"/>
      <c r="J35" s="3"/>
      <c r="K35" s="3"/>
      <c r="L35" s="3"/>
      <c r="M35" s="3"/>
      <c r="N35" s="3"/>
      <c r="O35" s="3"/>
      <c r="P35" s="3"/>
    </row>
    <row r="36" spans="1:10" s="2" customFormat="1" ht="13.5" customHeight="1">
      <c r="A36" s="62" t="s">
        <v>62</v>
      </c>
      <c r="B36" s="53"/>
      <c r="J36" s="2" t="s">
        <v>53</v>
      </c>
    </row>
  </sheetData>
  <mergeCells count="6">
    <mergeCell ref="A2:H2"/>
    <mergeCell ref="J2:P2"/>
    <mergeCell ref="K4:M4"/>
    <mergeCell ref="K5:M5"/>
    <mergeCell ref="N4:P4"/>
    <mergeCell ref="N5:P5"/>
  </mergeCells>
  <printOptions/>
  <pageMargins left="0.31496062992125984" right="1.7716535433070868" top="0.70866141732283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2002-07-08T01:49:36Z</dcterms:created>
  <dcterms:modified xsi:type="dcterms:W3CDTF">2004-07-19T06:37:17Z</dcterms:modified>
  <cp:category/>
  <cp:version/>
  <cp:contentType/>
  <cp:contentStatus/>
</cp:coreProperties>
</file>