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指揮者" sheetId="1" r:id="rId1"/>
  </sheets>
  <definedNames/>
  <calcPr fullCalcOnLoad="1"/>
</workbook>
</file>

<file path=xl/sharedStrings.xml><?xml version="1.0" encoding="utf-8"?>
<sst xmlns="http://schemas.openxmlformats.org/spreadsheetml/2006/main" count="116" uniqueCount="102">
  <si>
    <t>年                                       齡</t>
  </si>
  <si>
    <t>教            育            程            度</t>
  </si>
  <si>
    <t>15   歲   ～</t>
  </si>
  <si>
    <t>20   歲  ～</t>
  </si>
  <si>
    <t>45   歲  ～</t>
  </si>
  <si>
    <t>65   歲   ～</t>
  </si>
  <si>
    <t>大       專</t>
  </si>
  <si>
    <t>高       中</t>
  </si>
  <si>
    <t>初       中</t>
  </si>
  <si>
    <t>小       學</t>
  </si>
  <si>
    <t>不   識   字</t>
  </si>
  <si>
    <t>College &amp;</t>
  </si>
  <si>
    <t>High</t>
  </si>
  <si>
    <t xml:space="preserve"> Total</t>
  </si>
  <si>
    <t>Total</t>
  </si>
  <si>
    <t>University</t>
  </si>
  <si>
    <t>School</t>
  </si>
  <si>
    <t>Uneducated</t>
  </si>
  <si>
    <t>-</t>
  </si>
  <si>
    <t xml:space="preserve">        81</t>
  </si>
  <si>
    <t xml:space="preserve">        82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</si>
  <si>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</si>
  <si>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</si>
  <si>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</si>
  <si>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</si>
  <si>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</si>
  <si>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</si>
  <si>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</si>
  <si>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</si>
  <si>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</si>
  <si>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</si>
  <si>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</si>
  <si>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</si>
  <si>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</si>
  <si>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</si>
  <si>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</si>
  <si>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</si>
  <si>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</si>
  <si>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</si>
  <si>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</si>
  <si>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</si>
  <si>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</si>
  <si>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</si>
  <si>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</si>
  <si>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</si>
  <si>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</si>
  <si>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</si>
  <si>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</si>
  <si>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</si>
  <si>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</si>
  <si>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310     90</t>
    </r>
    <r>
      <rPr>
        <sz val="8"/>
        <rFont val="標楷體"/>
        <family val="4"/>
      </rPr>
      <t>年農業統計年報</t>
    </r>
  </si>
  <si>
    <t xml:space="preserve">AG. STATISTICS YEARBOOK 2001     311   </t>
  </si>
  <si>
    <r>
      <t xml:space="preserve">5.  </t>
    </r>
    <r>
      <rPr>
        <sz val="14"/>
        <rFont val="標楷體"/>
        <family val="4"/>
      </rPr>
      <t>農業指揮者年齡與教育程度</t>
    </r>
  </si>
  <si>
    <t>5.  Farm Managers by Age and Level of Education</t>
  </si>
  <si>
    <r>
      <t xml:space="preserve">   </t>
    </r>
    <r>
      <rPr>
        <sz val="8"/>
        <rFont val="標楷體"/>
        <family val="4"/>
      </rPr>
      <t>單位 : 人</t>
    </r>
  </si>
  <si>
    <t xml:space="preserve">Unit : Person   </t>
  </si>
  <si>
    <t>Age</t>
  </si>
  <si>
    <t>Level of Edncation</t>
  </si>
  <si>
    <t>年  次  及  地  區  別</t>
  </si>
  <si>
    <t>合         計</t>
  </si>
  <si>
    <t>合       計</t>
  </si>
  <si>
    <t xml:space="preserve"> Year, District</t>
  </si>
  <si>
    <t>Junior High</t>
  </si>
  <si>
    <t>Elementary</t>
  </si>
  <si>
    <r>
      <t>15 Years old</t>
    </r>
    <r>
      <rPr>
        <sz val="8"/>
        <rFont val="華康楷書體W5"/>
        <family val="1"/>
      </rPr>
      <t>～</t>
    </r>
  </si>
  <si>
    <r>
      <t>20 Years old</t>
    </r>
    <r>
      <rPr>
        <sz val="8"/>
        <rFont val="華康楷書體W5"/>
        <family val="1"/>
      </rPr>
      <t>～</t>
    </r>
  </si>
  <si>
    <r>
      <t>45 Years old</t>
    </r>
    <r>
      <rPr>
        <sz val="8"/>
        <rFont val="華康楷書體W5"/>
        <family val="1"/>
      </rPr>
      <t>～</t>
    </r>
  </si>
  <si>
    <r>
      <t>65 Years old</t>
    </r>
    <r>
      <rPr>
        <sz val="8"/>
        <rFont val="華康楷書體W5"/>
        <family val="1"/>
      </rPr>
      <t>～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</si>
  <si>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</si>
  <si>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</si>
  <si>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t xml:space="preserve">        83</t>
  </si>
  <si>
    <t xml:space="preserve">          89 p</t>
  </si>
  <si>
    <t xml:space="preserve">  2000 p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</si>
  <si>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</si>
  <si>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</si>
  <si>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</si>
  <si>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</si>
  <si>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</si>
  <si>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</si>
  <si>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</si>
  <si>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</si>
  <si>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</si>
  <si>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</si>
  <si>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</si>
  <si>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</si>
  <si>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</si>
  <si>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</si>
  <si>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</si>
  <si>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</si>
  <si>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</si>
  <si>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Hualien Hsien</t>
  </si>
  <si>
    <t>Penghu Hsien</t>
  </si>
  <si>
    <t>Keelung City</t>
  </si>
  <si>
    <t>Hsinchu City</t>
  </si>
  <si>
    <t>Taichung City</t>
  </si>
  <si>
    <t>Chiayi City</t>
  </si>
  <si>
    <t>Tainan  City</t>
  </si>
  <si>
    <t xml:space="preserve">   註 :79及84年資料係行政院主計處農漁業普查資料；89年資料俟農林漁牧業普查結果產生後更新。</t>
  </si>
  <si>
    <r>
      <t xml:space="preserve">   Note : The data of 1990</t>
    </r>
    <r>
      <rPr>
        <sz val="8"/>
        <rFont val="新細明體"/>
        <family val="1"/>
      </rPr>
      <t xml:space="preserve">、1995 </t>
    </r>
    <r>
      <rPr>
        <sz val="8"/>
        <rFont val="Times New Roman"/>
        <family val="1"/>
      </rPr>
      <t>comes from the Agricultural &amp; Fishery Censuses by DGBAS, Executive Yuan</t>
    </r>
    <r>
      <rPr>
        <sz val="8"/>
        <rFont val="新細明體"/>
        <family val="1"/>
      </rPr>
      <t>；</t>
    </r>
  </si>
  <si>
    <t xml:space="preserve">   資料來源 : 行政院農業委員會中部辦公室。    </t>
  </si>
  <si>
    <t xml:space="preserve">               the data of 2000 will renewed after the outcome of the Agricultural, Forestry, Fishery and Husbandry Census is completed.</t>
  </si>
  <si>
    <t xml:space="preserve">   Source : COA, Central Taiwan Division.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</si>
</sst>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1"/>
    </font>
    <font>
      <sz val="12"/>
      <name val="華康楷書體W5"/>
      <family val="1"/>
    </font>
    <font>
      <sz val="10"/>
      <name val="華康楷書體W5"/>
      <family val="1"/>
    </font>
    <font>
      <b/>
      <sz val="8"/>
      <name val="華康楷書體W5"/>
      <family val="1"/>
    </font>
    <font>
      <b/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3" fontId="8" fillId="0" borderId="0" xfId="0" applyNumberFormat="1" applyFont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183" fontId="9" fillId="0" borderId="0" xfId="0" applyNumberFormat="1" applyFont="1" applyAlignment="1" applyProtection="1">
      <alignment horizontal="right" vertical="center"/>
      <protection locked="0"/>
    </xf>
    <xf numFmtId="183" fontId="8" fillId="0" borderId="0" xfId="0" applyNumberFormat="1" applyFont="1" applyAlignment="1" applyProtection="1">
      <alignment horizontal="right" vertical="center"/>
      <protection locked="0"/>
    </xf>
    <xf numFmtId="183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18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5" xfId="0" applyFont="1" applyBorder="1" applyAlignment="1" quotePrefix="1">
      <alignment horizontal="center" vertical="center"/>
    </xf>
    <xf numFmtId="183" fontId="16" fillId="0" borderId="0" xfId="0" applyNumberFormat="1" applyFont="1" applyAlignment="1">
      <alignment horizontal="right" vertical="center"/>
    </xf>
    <xf numFmtId="183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" fillId="0" borderId="5" xfId="0" applyFont="1" applyBorder="1" applyAlignment="1" quotePrefix="1">
      <alignment vertical="center"/>
    </xf>
    <xf numFmtId="183" fontId="9" fillId="0" borderId="0" xfId="0" applyNumberFormat="1" applyFont="1" applyAlignment="1">
      <alignment horizontal="right" vertical="center"/>
    </xf>
    <xf numFmtId="183" fontId="9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5" xfId="15" applyFont="1" applyBorder="1" applyAlignment="1">
      <alignment horizontal="center" vertical="center"/>
      <protection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5" fillId="0" borderId="5" xfId="15" applyFont="1" applyBorder="1" applyAlignment="1">
      <alignment horizontal="left" vertical="center" indent="1"/>
      <protection/>
    </xf>
    <xf numFmtId="0" fontId="9" fillId="0" borderId="0" xfId="0" applyFont="1" applyBorder="1" applyAlignment="1">
      <alignment horizontal="left" vertical="center" indent="2"/>
    </xf>
    <xf numFmtId="0" fontId="5" fillId="0" borderId="10" xfId="0" applyFont="1" applyBorder="1" applyAlignment="1">
      <alignment vertical="center"/>
    </xf>
    <xf numFmtId="183" fontId="8" fillId="0" borderId="12" xfId="0" applyNumberFormat="1" applyFont="1" applyBorder="1" applyAlignment="1">
      <alignment horizontal="right" vertical="center"/>
    </xf>
    <xf numFmtId="183" fontId="8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tabSelected="1" workbookViewId="0" topLeftCell="A39">
      <selection activeCell="G36" sqref="G36"/>
    </sheetView>
  </sheetViews>
  <sheetFormatPr defaultColWidth="9.00390625" defaultRowHeight="16.5"/>
  <cols>
    <col min="1" max="1" width="17.625" style="75" customWidth="1"/>
    <col min="2" max="2" width="12.625" style="75" customWidth="1"/>
    <col min="3" max="6" width="12.125" style="75" customWidth="1"/>
    <col min="7" max="7" width="16.125" style="75" customWidth="1"/>
    <col min="8" max="13" width="10.125" style="75" customWidth="1"/>
    <col min="14" max="14" width="17.625" style="75" customWidth="1"/>
    <col min="15" max="16384" width="9.00390625" style="75" customWidth="1"/>
  </cols>
  <sheetData>
    <row r="1" spans="1:14" s="2" customFormat="1" ht="10.5" customHeight="1">
      <c r="A1" s="1" t="s">
        <v>50</v>
      </c>
      <c r="M1" s="3"/>
      <c r="N1" s="4" t="s">
        <v>51</v>
      </c>
    </row>
    <row r="2" spans="1:14" s="7" customFormat="1" ht="27" customHeight="1">
      <c r="A2" s="5" t="s">
        <v>52</v>
      </c>
      <c r="B2" s="6"/>
      <c r="C2" s="6"/>
      <c r="D2" s="6"/>
      <c r="E2" s="6"/>
      <c r="F2" s="6"/>
      <c r="H2" s="5" t="s">
        <v>53</v>
      </c>
      <c r="I2" s="6"/>
      <c r="J2" s="6"/>
      <c r="K2" s="6"/>
      <c r="L2" s="6"/>
      <c r="M2" s="6"/>
      <c r="N2" s="6"/>
    </row>
    <row r="3" spans="2:14" s="7" customFormat="1" ht="18" customHeight="1">
      <c r="B3" s="8"/>
      <c r="C3" s="9"/>
      <c r="D3" s="9"/>
      <c r="E3" s="9"/>
      <c r="F3" s="9"/>
      <c r="I3" s="10"/>
      <c r="J3" s="11"/>
      <c r="K3" s="11"/>
      <c r="L3" s="9"/>
      <c r="M3" s="11"/>
      <c r="N3" s="9"/>
    </row>
    <row r="4" spans="1:14" s="13" customFormat="1" ht="10.5" customHeight="1">
      <c r="A4" s="12" t="s">
        <v>54</v>
      </c>
      <c r="I4" s="14"/>
      <c r="N4" s="15" t="s">
        <v>55</v>
      </c>
    </row>
    <row r="5" spans="1:14" s="2" customFormat="1" ht="12" customHeight="1">
      <c r="A5" s="16"/>
      <c r="B5" s="17" t="s">
        <v>0</v>
      </c>
      <c r="C5" s="18"/>
      <c r="D5" s="18"/>
      <c r="E5" s="18"/>
      <c r="F5" s="19"/>
      <c r="G5" s="20"/>
      <c r="H5" s="21" t="s">
        <v>1</v>
      </c>
      <c r="I5" s="18"/>
      <c r="J5" s="18"/>
      <c r="K5" s="18"/>
      <c r="L5" s="18"/>
      <c r="M5" s="22"/>
      <c r="N5" s="23"/>
    </row>
    <row r="6" spans="1:14" s="2" customFormat="1" ht="11.25" customHeight="1">
      <c r="A6" s="24"/>
      <c r="B6" s="25" t="s">
        <v>56</v>
      </c>
      <c r="C6" s="26"/>
      <c r="D6" s="26"/>
      <c r="E6" s="26"/>
      <c r="F6" s="27"/>
      <c r="G6" s="20"/>
      <c r="H6" s="25" t="s">
        <v>57</v>
      </c>
      <c r="I6" s="26"/>
      <c r="J6" s="26"/>
      <c r="K6" s="26"/>
      <c r="L6" s="26"/>
      <c r="M6" s="28"/>
      <c r="N6" s="20"/>
    </row>
    <row r="7" spans="1:14" s="2" customFormat="1" ht="12.75" customHeight="1">
      <c r="A7" s="29" t="s">
        <v>58</v>
      </c>
      <c r="B7" s="30" t="s">
        <v>59</v>
      </c>
      <c r="C7" s="30" t="s">
        <v>2</v>
      </c>
      <c r="D7" s="30" t="s">
        <v>3</v>
      </c>
      <c r="E7" s="30" t="s">
        <v>4</v>
      </c>
      <c r="F7" s="30" t="s">
        <v>5</v>
      </c>
      <c r="G7" s="20"/>
      <c r="H7" s="30" t="s">
        <v>60</v>
      </c>
      <c r="I7" s="30" t="s">
        <v>6</v>
      </c>
      <c r="J7" s="30" t="s">
        <v>7</v>
      </c>
      <c r="K7" s="30" t="s">
        <v>8</v>
      </c>
      <c r="L7" s="30" t="s">
        <v>9</v>
      </c>
      <c r="M7" s="31" t="s">
        <v>10</v>
      </c>
      <c r="N7" s="32" t="s">
        <v>61</v>
      </c>
    </row>
    <row r="8" spans="1:14" s="2" customFormat="1" ht="11.25" customHeight="1">
      <c r="A8" s="33"/>
      <c r="B8" s="34"/>
      <c r="C8" s="34"/>
      <c r="D8" s="34"/>
      <c r="E8" s="34"/>
      <c r="F8" s="34"/>
      <c r="G8" s="20"/>
      <c r="H8" s="35"/>
      <c r="I8" s="35" t="s">
        <v>11</v>
      </c>
      <c r="J8" s="35" t="s">
        <v>12</v>
      </c>
      <c r="K8" s="35" t="s">
        <v>62</v>
      </c>
      <c r="L8" s="35" t="s">
        <v>63</v>
      </c>
      <c r="M8" s="36"/>
      <c r="N8" s="37"/>
    </row>
    <row r="9" spans="1:14" s="2" customFormat="1" ht="12" customHeight="1">
      <c r="A9" s="38"/>
      <c r="B9" s="39" t="s">
        <v>13</v>
      </c>
      <c r="C9" s="39" t="s">
        <v>64</v>
      </c>
      <c r="D9" s="39" t="s">
        <v>65</v>
      </c>
      <c r="E9" s="39" t="s">
        <v>66</v>
      </c>
      <c r="F9" s="39" t="s">
        <v>67</v>
      </c>
      <c r="G9" s="20"/>
      <c r="H9" s="39" t="s">
        <v>14</v>
      </c>
      <c r="I9" s="39" t="s">
        <v>15</v>
      </c>
      <c r="J9" s="39" t="s">
        <v>16</v>
      </c>
      <c r="K9" s="39" t="s">
        <v>16</v>
      </c>
      <c r="L9" s="39" t="s">
        <v>16</v>
      </c>
      <c r="M9" s="40" t="s">
        <v>17</v>
      </c>
      <c r="N9" s="41"/>
    </row>
    <row r="10" spans="1:14" s="2" customFormat="1" ht="7.5" customHeight="1">
      <c r="A10" s="24"/>
      <c r="B10" s="42"/>
      <c r="C10" s="42"/>
      <c r="D10" s="42"/>
      <c r="E10" s="42"/>
      <c r="F10" s="42"/>
      <c r="G10" s="43"/>
      <c r="H10" s="42"/>
      <c r="I10" s="42"/>
      <c r="J10" s="42"/>
      <c r="K10" s="42"/>
      <c r="L10" s="42"/>
      <c r="M10" s="44"/>
      <c r="N10" s="45"/>
    </row>
    <row r="11" spans="1:14" s="2" customFormat="1" ht="12" customHeight="1" hidden="1">
      <c r="A11" s="46" t="s">
        <v>68</v>
      </c>
      <c r="B11" s="47">
        <v>859772</v>
      </c>
      <c r="C11" s="47">
        <v>220</v>
      </c>
      <c r="D11" s="47">
        <v>243555</v>
      </c>
      <c r="E11" s="47">
        <v>469367</v>
      </c>
      <c r="F11" s="47">
        <v>146630</v>
      </c>
      <c r="G11" s="48"/>
      <c r="H11" s="47">
        <v>859772</v>
      </c>
      <c r="I11" s="47">
        <v>16394</v>
      </c>
      <c r="J11" s="47">
        <v>74110</v>
      </c>
      <c r="K11" s="47">
        <v>105675</v>
      </c>
      <c r="L11" s="47">
        <v>529217</v>
      </c>
      <c r="M11" s="49">
        <v>134376</v>
      </c>
      <c r="N11" s="50">
        <v>1990</v>
      </c>
    </row>
    <row r="12" spans="1:14" s="2" customFormat="1" ht="12" customHeight="1">
      <c r="A12" s="46" t="s">
        <v>69</v>
      </c>
      <c r="B12" s="47">
        <v>824256</v>
      </c>
      <c r="C12" s="47" t="s">
        <v>18</v>
      </c>
      <c r="D12" s="47">
        <v>200735</v>
      </c>
      <c r="E12" s="47">
        <v>460729</v>
      </c>
      <c r="F12" s="47">
        <v>162792</v>
      </c>
      <c r="G12" s="48"/>
      <c r="H12" s="47">
        <v>824256</v>
      </c>
      <c r="I12" s="47">
        <v>14545</v>
      </c>
      <c r="J12" s="47">
        <v>60968</v>
      </c>
      <c r="K12" s="47">
        <v>101147</v>
      </c>
      <c r="L12" s="47">
        <v>528127</v>
      </c>
      <c r="M12" s="49">
        <v>119469</v>
      </c>
      <c r="N12" s="50">
        <v>1991</v>
      </c>
    </row>
    <row r="13" spans="1:14" s="2" customFormat="1" ht="12" customHeight="1">
      <c r="A13" s="51" t="s">
        <v>19</v>
      </c>
      <c r="B13" s="47">
        <v>797745</v>
      </c>
      <c r="C13" s="47" t="s">
        <v>18</v>
      </c>
      <c r="D13" s="47">
        <v>186557</v>
      </c>
      <c r="E13" s="47">
        <v>457275</v>
      </c>
      <c r="F13" s="47">
        <v>153913</v>
      </c>
      <c r="G13" s="48"/>
      <c r="H13" s="47">
        <v>797745</v>
      </c>
      <c r="I13" s="47">
        <v>14520</v>
      </c>
      <c r="J13" s="47">
        <v>66531</v>
      </c>
      <c r="K13" s="47">
        <v>99790</v>
      </c>
      <c r="L13" s="47">
        <v>498710</v>
      </c>
      <c r="M13" s="49">
        <v>118194</v>
      </c>
      <c r="N13" s="50">
        <v>1992</v>
      </c>
    </row>
    <row r="14" spans="1:14" s="2" customFormat="1" ht="12" customHeight="1">
      <c r="A14" s="51" t="s">
        <v>20</v>
      </c>
      <c r="B14" s="47">
        <v>822395</v>
      </c>
      <c r="C14" s="47" t="s">
        <v>18</v>
      </c>
      <c r="D14" s="47">
        <v>188222</v>
      </c>
      <c r="E14" s="47">
        <v>443947</v>
      </c>
      <c r="F14" s="47">
        <v>190226</v>
      </c>
      <c r="G14" s="48"/>
      <c r="H14" s="47">
        <v>822395</v>
      </c>
      <c r="I14" s="47">
        <v>16544</v>
      </c>
      <c r="J14" s="47">
        <v>73498</v>
      </c>
      <c r="K14" s="47">
        <v>114867</v>
      </c>
      <c r="L14" s="47">
        <v>499399</v>
      </c>
      <c r="M14" s="49">
        <v>118087</v>
      </c>
      <c r="N14" s="50">
        <v>1993</v>
      </c>
    </row>
    <row r="15" spans="1:14" s="2" customFormat="1" ht="12" customHeight="1">
      <c r="A15" s="51" t="s">
        <v>70</v>
      </c>
      <c r="B15" s="47">
        <v>807791</v>
      </c>
      <c r="C15" s="47" t="s">
        <v>18</v>
      </c>
      <c r="D15" s="47">
        <v>159697</v>
      </c>
      <c r="E15" s="47">
        <v>443869</v>
      </c>
      <c r="F15" s="47">
        <v>204225</v>
      </c>
      <c r="G15" s="48"/>
      <c r="H15" s="47">
        <v>807791</v>
      </c>
      <c r="I15" s="47">
        <v>20906</v>
      </c>
      <c r="J15" s="47">
        <v>71238</v>
      </c>
      <c r="K15" s="47">
        <v>112178</v>
      </c>
      <c r="L15" s="47">
        <v>488896</v>
      </c>
      <c r="M15" s="49">
        <v>114573</v>
      </c>
      <c r="N15" s="50">
        <v>1994</v>
      </c>
    </row>
    <row r="16" spans="1:14" s="2" customFormat="1" ht="12" customHeight="1">
      <c r="A16" s="51" t="s">
        <v>21</v>
      </c>
      <c r="B16" s="47">
        <v>792120</v>
      </c>
      <c r="C16" s="47">
        <v>193</v>
      </c>
      <c r="D16" s="47">
        <v>159182</v>
      </c>
      <c r="E16" s="47">
        <v>440024</v>
      </c>
      <c r="F16" s="47">
        <v>192721</v>
      </c>
      <c r="G16" s="48"/>
      <c r="H16" s="47">
        <v>792120</v>
      </c>
      <c r="I16" s="47">
        <v>14582</v>
      </c>
      <c r="J16" s="47">
        <v>75571</v>
      </c>
      <c r="K16" s="47">
        <v>106929</v>
      </c>
      <c r="L16" s="47">
        <v>490544</v>
      </c>
      <c r="M16" s="49">
        <v>104494</v>
      </c>
      <c r="N16" s="50">
        <v>1995</v>
      </c>
    </row>
    <row r="17" spans="1:14" s="2" customFormat="1" ht="12" customHeight="1">
      <c r="A17" s="51"/>
      <c r="B17" s="47"/>
      <c r="C17" s="47"/>
      <c r="D17" s="47"/>
      <c r="E17" s="47"/>
      <c r="F17" s="47"/>
      <c r="G17" s="48"/>
      <c r="H17" s="47"/>
      <c r="I17" s="47"/>
      <c r="J17" s="47"/>
      <c r="K17" s="47"/>
      <c r="L17" s="47"/>
      <c r="M17" s="49"/>
      <c r="N17" s="50"/>
    </row>
    <row r="18" spans="1:14" s="2" customFormat="1" ht="12" customHeight="1">
      <c r="A18" s="51" t="s">
        <v>22</v>
      </c>
      <c r="B18" s="47">
        <v>779427</v>
      </c>
      <c r="C18" s="47" t="s">
        <v>18</v>
      </c>
      <c r="D18" s="47">
        <v>142761</v>
      </c>
      <c r="E18" s="47">
        <v>426096</v>
      </c>
      <c r="F18" s="47">
        <v>210570</v>
      </c>
      <c r="G18" s="48"/>
      <c r="H18" s="47">
        <v>779427</v>
      </c>
      <c r="I18" s="47">
        <v>23074</v>
      </c>
      <c r="J18" s="47">
        <v>77746</v>
      </c>
      <c r="K18" s="47">
        <v>108604</v>
      </c>
      <c r="L18" s="47">
        <v>464627</v>
      </c>
      <c r="M18" s="49">
        <v>105376</v>
      </c>
      <c r="N18" s="50">
        <v>1996</v>
      </c>
    </row>
    <row r="19" spans="1:14" s="2" customFormat="1" ht="12" customHeight="1">
      <c r="A19" s="51" t="s">
        <v>23</v>
      </c>
      <c r="B19" s="47">
        <v>780246</v>
      </c>
      <c r="C19" s="47">
        <v>21</v>
      </c>
      <c r="D19" s="47">
        <v>148754</v>
      </c>
      <c r="E19" s="47">
        <v>403972</v>
      </c>
      <c r="F19" s="47">
        <v>227499</v>
      </c>
      <c r="G19" s="48"/>
      <c r="H19" s="47">
        <v>780246</v>
      </c>
      <c r="I19" s="47">
        <v>21574</v>
      </c>
      <c r="J19" s="47">
        <v>82580</v>
      </c>
      <c r="K19" s="47">
        <v>119412</v>
      </c>
      <c r="L19" s="47">
        <v>451146</v>
      </c>
      <c r="M19" s="49">
        <v>105534</v>
      </c>
      <c r="N19" s="50">
        <v>1997</v>
      </c>
    </row>
    <row r="20" spans="1:14" s="2" customFormat="1" ht="12" customHeight="1">
      <c r="A20" s="51" t="s">
        <v>24</v>
      </c>
      <c r="B20" s="47">
        <v>782136</v>
      </c>
      <c r="C20" s="47" t="s">
        <v>18</v>
      </c>
      <c r="D20" s="47">
        <v>123909</v>
      </c>
      <c r="E20" s="47">
        <v>404289</v>
      </c>
      <c r="F20" s="47">
        <v>253938</v>
      </c>
      <c r="G20" s="48"/>
      <c r="H20" s="47">
        <v>782136</v>
      </c>
      <c r="I20" s="47">
        <v>20061</v>
      </c>
      <c r="J20" s="47">
        <v>91256</v>
      </c>
      <c r="K20" s="47">
        <v>101685</v>
      </c>
      <c r="L20" s="47">
        <v>452702</v>
      </c>
      <c r="M20" s="49">
        <v>116432</v>
      </c>
      <c r="N20" s="50">
        <v>1998</v>
      </c>
    </row>
    <row r="21" spans="1:14" s="53" customFormat="1" ht="12" customHeight="1">
      <c r="A21" s="51" t="s">
        <v>25</v>
      </c>
      <c r="B21" s="47">
        <v>787407</v>
      </c>
      <c r="C21" s="47" t="s">
        <v>18</v>
      </c>
      <c r="D21" s="47">
        <v>132070</v>
      </c>
      <c r="E21" s="47">
        <v>408521</v>
      </c>
      <c r="F21" s="47">
        <v>246816</v>
      </c>
      <c r="G21" s="52"/>
      <c r="H21" s="47">
        <v>787407</v>
      </c>
      <c r="I21" s="47">
        <v>33225</v>
      </c>
      <c r="J21" s="47">
        <v>110767</v>
      </c>
      <c r="K21" s="47">
        <v>112414</v>
      </c>
      <c r="L21" s="47">
        <v>406841</v>
      </c>
      <c r="M21" s="49">
        <v>124160</v>
      </c>
      <c r="N21" s="50">
        <v>1999</v>
      </c>
    </row>
    <row r="22" spans="1:14" s="53" customFormat="1" ht="12" customHeight="1">
      <c r="A22" s="54" t="s">
        <v>71</v>
      </c>
      <c r="B22" s="55">
        <f>B24+B26+B28</f>
        <v>721076</v>
      </c>
      <c r="C22" s="55">
        <f>SUM(C24,C26,C28)</f>
        <v>90</v>
      </c>
      <c r="D22" s="55">
        <f>D24+D26+D28</f>
        <v>105394</v>
      </c>
      <c r="E22" s="55">
        <f>E24+E26+E28</f>
        <v>363026</v>
      </c>
      <c r="F22" s="55">
        <f>F24+F26+F28</f>
        <v>252566</v>
      </c>
      <c r="G22" s="52"/>
      <c r="H22" s="55">
        <f aca="true" t="shared" si="0" ref="H22:M22">H24+H26+H28</f>
        <v>721076</v>
      </c>
      <c r="I22" s="55">
        <f t="shared" si="0"/>
        <v>20079</v>
      </c>
      <c r="J22" s="55">
        <f t="shared" si="0"/>
        <v>88024</v>
      </c>
      <c r="K22" s="55">
        <f t="shared" si="0"/>
        <v>115036</v>
      </c>
      <c r="L22" s="55">
        <f t="shared" si="0"/>
        <v>402877</v>
      </c>
      <c r="M22" s="56">
        <f t="shared" si="0"/>
        <v>95060</v>
      </c>
      <c r="N22" s="57" t="s">
        <v>72</v>
      </c>
    </row>
    <row r="23" spans="1:14" s="2" customFormat="1" ht="12" customHeight="1">
      <c r="A23" s="58"/>
      <c r="B23" s="59"/>
      <c r="C23" s="59"/>
      <c r="D23" s="59"/>
      <c r="E23" s="59"/>
      <c r="F23" s="59"/>
      <c r="G23" s="42"/>
      <c r="H23" s="59"/>
      <c r="I23" s="59"/>
      <c r="J23" s="59"/>
      <c r="K23" s="59"/>
      <c r="L23" s="59"/>
      <c r="M23" s="60"/>
      <c r="N23" s="61"/>
    </row>
    <row r="24" spans="1:14" s="2" customFormat="1" ht="12" customHeight="1">
      <c r="A24" s="62" t="s">
        <v>26</v>
      </c>
      <c r="B24" s="47">
        <v>5732</v>
      </c>
      <c r="C24" s="47" t="s">
        <v>18</v>
      </c>
      <c r="D24" s="47">
        <v>837</v>
      </c>
      <c r="E24" s="47">
        <v>2739</v>
      </c>
      <c r="F24" s="47">
        <v>2156</v>
      </c>
      <c r="H24" s="47">
        <v>5732</v>
      </c>
      <c r="I24" s="47">
        <v>287</v>
      </c>
      <c r="J24" s="47">
        <v>770</v>
      </c>
      <c r="K24" s="47">
        <v>889</v>
      </c>
      <c r="L24" s="47">
        <v>3176</v>
      </c>
      <c r="M24" s="49">
        <v>610</v>
      </c>
      <c r="N24" s="63" t="s">
        <v>73</v>
      </c>
    </row>
    <row r="25" spans="1:14" s="2" customFormat="1" ht="12" customHeight="1">
      <c r="A25" s="62"/>
      <c r="B25" s="47"/>
      <c r="C25" s="47"/>
      <c r="D25" s="47"/>
      <c r="E25" s="47"/>
      <c r="F25" s="47"/>
      <c r="H25" s="47"/>
      <c r="I25" s="47"/>
      <c r="J25" s="47"/>
      <c r="K25" s="47"/>
      <c r="L25" s="47"/>
      <c r="M25" s="49"/>
      <c r="N25" s="63"/>
    </row>
    <row r="26" spans="1:14" s="2" customFormat="1" ht="12" customHeight="1">
      <c r="A26" s="62" t="s">
        <v>27</v>
      </c>
      <c r="B26" s="47">
        <v>5114</v>
      </c>
      <c r="C26" s="47" t="s">
        <v>18</v>
      </c>
      <c r="D26" s="47">
        <v>768</v>
      </c>
      <c r="E26" s="47">
        <v>2885</v>
      </c>
      <c r="F26" s="47">
        <v>1461</v>
      </c>
      <c r="H26" s="47">
        <v>5114</v>
      </c>
      <c r="I26" s="47">
        <v>364</v>
      </c>
      <c r="J26" s="47">
        <v>1091</v>
      </c>
      <c r="K26" s="47">
        <v>827</v>
      </c>
      <c r="L26" s="47">
        <v>2222</v>
      </c>
      <c r="M26" s="49">
        <v>610</v>
      </c>
      <c r="N26" s="63" t="s">
        <v>74</v>
      </c>
    </row>
    <row r="27" spans="1:14" s="2" customFormat="1" ht="12" customHeight="1">
      <c r="A27" s="62"/>
      <c r="B27" s="59"/>
      <c r="C27" s="59"/>
      <c r="D27" s="59"/>
      <c r="E27" s="59"/>
      <c r="F27" s="59"/>
      <c r="H27" s="59"/>
      <c r="I27" s="59"/>
      <c r="J27" s="59"/>
      <c r="K27" s="59"/>
      <c r="L27" s="59"/>
      <c r="M27" s="60"/>
      <c r="N27" s="63"/>
    </row>
    <row r="28" spans="1:14" s="2" customFormat="1" ht="12" customHeight="1">
      <c r="A28" s="62" t="s">
        <v>28</v>
      </c>
      <c r="B28" s="59">
        <f>SUM(B30:B53)</f>
        <v>710230</v>
      </c>
      <c r="C28" s="59">
        <f>SUM(C30:C53)</f>
        <v>90</v>
      </c>
      <c r="D28" s="59">
        <f>SUM(D30:D53)</f>
        <v>103789</v>
      </c>
      <c r="E28" s="59">
        <f>SUM(E30:E53)</f>
        <v>357402</v>
      </c>
      <c r="F28" s="59">
        <f>SUM(F30:F53)</f>
        <v>248949</v>
      </c>
      <c r="H28" s="59">
        <f aca="true" t="shared" si="1" ref="H28:M28">SUM(H30:H53)</f>
        <v>710230</v>
      </c>
      <c r="I28" s="59">
        <f t="shared" si="1"/>
        <v>19428</v>
      </c>
      <c r="J28" s="59">
        <f t="shared" si="1"/>
        <v>86163</v>
      </c>
      <c r="K28" s="59">
        <f t="shared" si="1"/>
        <v>113320</v>
      </c>
      <c r="L28" s="59">
        <f t="shared" si="1"/>
        <v>397479</v>
      </c>
      <c r="M28" s="60">
        <f t="shared" si="1"/>
        <v>93840</v>
      </c>
      <c r="N28" s="63" t="s">
        <v>75</v>
      </c>
    </row>
    <row r="29" spans="1:14" s="2" customFormat="1" ht="12" customHeight="1">
      <c r="A29" s="62"/>
      <c r="B29" s="59"/>
      <c r="C29" s="59"/>
      <c r="E29" s="59"/>
      <c r="F29" s="59"/>
      <c r="H29" s="59"/>
      <c r="I29" s="59"/>
      <c r="J29" s="59"/>
      <c r="K29" s="59"/>
      <c r="L29" s="59"/>
      <c r="M29" s="60"/>
      <c r="N29" s="61"/>
    </row>
    <row r="30" spans="1:14" s="2" customFormat="1" ht="12" customHeight="1">
      <c r="A30" s="62" t="s">
        <v>29</v>
      </c>
      <c r="B30" s="47">
        <v>20479</v>
      </c>
      <c r="C30" s="47">
        <v>6</v>
      </c>
      <c r="D30" s="47">
        <v>2855</v>
      </c>
      <c r="E30" s="47">
        <v>9235</v>
      </c>
      <c r="F30" s="47">
        <v>8383</v>
      </c>
      <c r="H30" s="47">
        <v>20479</v>
      </c>
      <c r="I30" s="47">
        <v>479</v>
      </c>
      <c r="J30" s="47">
        <v>1824</v>
      </c>
      <c r="K30" s="47">
        <v>3341</v>
      </c>
      <c r="L30" s="47">
        <v>11681</v>
      </c>
      <c r="M30" s="49">
        <v>3154</v>
      </c>
      <c r="N30" s="64" t="s">
        <v>76</v>
      </c>
    </row>
    <row r="31" spans="1:14" s="2" customFormat="1" ht="12" customHeight="1">
      <c r="A31" s="62" t="s">
        <v>30</v>
      </c>
      <c r="B31" s="47">
        <v>27037</v>
      </c>
      <c r="C31" s="47">
        <v>6</v>
      </c>
      <c r="D31" s="47">
        <v>4300</v>
      </c>
      <c r="E31" s="47">
        <v>13302</v>
      </c>
      <c r="F31" s="47">
        <v>9429</v>
      </c>
      <c r="H31" s="47">
        <v>27037</v>
      </c>
      <c r="I31" s="47">
        <v>739</v>
      </c>
      <c r="J31" s="47">
        <v>3031</v>
      </c>
      <c r="K31" s="47">
        <v>4687</v>
      </c>
      <c r="L31" s="47">
        <v>14479</v>
      </c>
      <c r="M31" s="49">
        <v>4101</v>
      </c>
      <c r="N31" s="64" t="s">
        <v>77</v>
      </c>
    </row>
    <row r="32" spans="1:14" s="2" customFormat="1" ht="12" customHeight="1">
      <c r="A32" s="62" t="s">
        <v>31</v>
      </c>
      <c r="B32" s="47">
        <v>37295</v>
      </c>
      <c r="C32" s="47">
        <v>4</v>
      </c>
      <c r="D32" s="47">
        <v>5420</v>
      </c>
      <c r="E32" s="47">
        <v>17259</v>
      </c>
      <c r="F32" s="47">
        <v>14612</v>
      </c>
      <c r="H32" s="47">
        <v>37295</v>
      </c>
      <c r="I32" s="47">
        <v>1298</v>
      </c>
      <c r="J32" s="47">
        <v>5330</v>
      </c>
      <c r="K32" s="47">
        <v>6349</v>
      </c>
      <c r="L32" s="47">
        <v>19602</v>
      </c>
      <c r="M32" s="49">
        <v>4716</v>
      </c>
      <c r="N32" s="64" t="s">
        <v>78</v>
      </c>
    </row>
    <row r="33" spans="1:14" s="2" customFormat="1" ht="12" customHeight="1">
      <c r="A33" s="62" t="s">
        <v>32</v>
      </c>
      <c r="B33" s="47">
        <v>24886</v>
      </c>
      <c r="C33" s="47">
        <v>5</v>
      </c>
      <c r="D33" s="47">
        <v>3488</v>
      </c>
      <c r="E33" s="47">
        <v>11599</v>
      </c>
      <c r="F33" s="47">
        <v>9794</v>
      </c>
      <c r="H33" s="47">
        <v>24886</v>
      </c>
      <c r="I33" s="47">
        <v>970</v>
      </c>
      <c r="J33" s="47">
        <v>3622</v>
      </c>
      <c r="K33" s="47">
        <v>4359</v>
      </c>
      <c r="L33" s="47">
        <v>13953</v>
      </c>
      <c r="M33" s="49">
        <v>1982</v>
      </c>
      <c r="N33" s="64" t="s">
        <v>79</v>
      </c>
    </row>
    <row r="34" spans="1:14" s="2" customFormat="1" ht="12" customHeight="1">
      <c r="A34" s="62" t="s">
        <v>33</v>
      </c>
      <c r="B34" s="47">
        <v>40329</v>
      </c>
      <c r="C34" s="47">
        <v>4</v>
      </c>
      <c r="D34" s="47">
        <v>5590</v>
      </c>
      <c r="E34" s="47">
        <v>18784</v>
      </c>
      <c r="F34" s="47">
        <v>15951</v>
      </c>
      <c r="H34" s="47">
        <v>40329</v>
      </c>
      <c r="I34" s="47">
        <v>1212</v>
      </c>
      <c r="J34" s="47">
        <v>5811</v>
      </c>
      <c r="K34" s="47">
        <v>6499</v>
      </c>
      <c r="L34" s="47">
        <v>22717</v>
      </c>
      <c r="M34" s="49">
        <v>4090</v>
      </c>
      <c r="N34" s="64" t="s">
        <v>80</v>
      </c>
    </row>
    <row r="35" spans="1:14" s="2" customFormat="1" ht="12" customHeight="1">
      <c r="A35" s="65"/>
      <c r="B35" s="47"/>
      <c r="C35" s="47"/>
      <c r="D35" s="47"/>
      <c r="E35" s="47"/>
      <c r="F35" s="47"/>
      <c r="H35" s="47"/>
      <c r="I35" s="47"/>
      <c r="J35" s="47"/>
      <c r="K35" s="47"/>
      <c r="L35" s="47"/>
      <c r="M35" s="49"/>
      <c r="N35" s="64"/>
    </row>
    <row r="36" spans="1:14" s="2" customFormat="1" ht="12" customHeight="1">
      <c r="A36" s="62" t="s">
        <v>34</v>
      </c>
      <c r="B36" s="47">
        <v>54277</v>
      </c>
      <c r="C36" s="47">
        <v>10</v>
      </c>
      <c r="D36" s="47">
        <v>8533</v>
      </c>
      <c r="E36" s="47">
        <v>27840</v>
      </c>
      <c r="F36" s="47">
        <v>17894</v>
      </c>
      <c r="H36" s="47">
        <v>54277</v>
      </c>
      <c r="I36" s="47">
        <v>1487</v>
      </c>
      <c r="J36" s="47">
        <v>7259</v>
      </c>
      <c r="K36" s="47">
        <v>8614</v>
      </c>
      <c r="L36" s="47">
        <v>30811</v>
      </c>
      <c r="M36" s="49">
        <v>6106</v>
      </c>
      <c r="N36" s="64" t="s">
        <v>81</v>
      </c>
    </row>
    <row r="37" spans="1:14" s="2" customFormat="1" ht="12" customHeight="1">
      <c r="A37" s="62" t="s">
        <v>35</v>
      </c>
      <c r="B37" s="47">
        <v>89810</v>
      </c>
      <c r="C37" s="47">
        <v>6</v>
      </c>
      <c r="D37" s="47">
        <v>12518</v>
      </c>
      <c r="E37" s="47">
        <v>46667</v>
      </c>
      <c r="F37" s="47">
        <v>30619</v>
      </c>
      <c r="H37" s="47">
        <v>89810</v>
      </c>
      <c r="I37" s="47">
        <v>2096</v>
      </c>
      <c r="J37" s="47">
        <v>9414</v>
      </c>
      <c r="K37" s="47">
        <v>13945</v>
      </c>
      <c r="L37" s="47">
        <v>50878</v>
      </c>
      <c r="M37" s="49">
        <v>13477</v>
      </c>
      <c r="N37" s="64" t="s">
        <v>82</v>
      </c>
    </row>
    <row r="38" spans="1:14" s="2" customFormat="1" ht="12" customHeight="1">
      <c r="A38" s="62" t="s">
        <v>36</v>
      </c>
      <c r="B38" s="47">
        <v>45472</v>
      </c>
      <c r="C38" s="47">
        <v>11</v>
      </c>
      <c r="D38" s="47">
        <v>8251</v>
      </c>
      <c r="E38" s="47">
        <v>22607</v>
      </c>
      <c r="F38" s="47">
        <v>14603</v>
      </c>
      <c r="H38" s="47">
        <v>45472</v>
      </c>
      <c r="I38" s="47">
        <v>1212</v>
      </c>
      <c r="J38" s="47">
        <v>6017</v>
      </c>
      <c r="K38" s="47">
        <v>8582</v>
      </c>
      <c r="L38" s="47">
        <v>24739</v>
      </c>
      <c r="M38" s="49">
        <v>4922</v>
      </c>
      <c r="N38" s="64" t="s">
        <v>83</v>
      </c>
    </row>
    <row r="39" spans="1:14" s="2" customFormat="1" ht="12" customHeight="1">
      <c r="A39" s="62" t="s">
        <v>37</v>
      </c>
      <c r="B39" s="47">
        <v>72355</v>
      </c>
      <c r="C39" s="47">
        <v>7</v>
      </c>
      <c r="D39" s="47">
        <v>9453</v>
      </c>
      <c r="E39" s="47">
        <v>39179</v>
      </c>
      <c r="F39" s="47">
        <v>23716</v>
      </c>
      <c r="H39" s="47">
        <v>72355</v>
      </c>
      <c r="I39" s="47">
        <v>1455</v>
      </c>
      <c r="J39" s="47">
        <v>5884</v>
      </c>
      <c r="K39" s="47">
        <v>10757</v>
      </c>
      <c r="L39" s="47">
        <v>42830</v>
      </c>
      <c r="M39" s="49">
        <v>11429</v>
      </c>
      <c r="N39" s="64" t="s">
        <v>84</v>
      </c>
    </row>
    <row r="40" spans="1:14" s="2" customFormat="1" ht="12" customHeight="1">
      <c r="A40" s="62" t="s">
        <v>38</v>
      </c>
      <c r="B40" s="47">
        <v>56271</v>
      </c>
      <c r="C40" s="47">
        <v>5</v>
      </c>
      <c r="D40" s="47">
        <v>7980</v>
      </c>
      <c r="E40" s="47">
        <v>28369</v>
      </c>
      <c r="F40" s="47">
        <v>19917</v>
      </c>
      <c r="H40" s="47">
        <v>56271</v>
      </c>
      <c r="I40" s="47">
        <v>1168</v>
      </c>
      <c r="J40" s="47">
        <v>5560</v>
      </c>
      <c r="K40" s="47">
        <v>8962</v>
      </c>
      <c r="L40" s="47">
        <v>32977</v>
      </c>
      <c r="M40" s="49">
        <v>7604</v>
      </c>
      <c r="N40" s="64" t="s">
        <v>85</v>
      </c>
    </row>
    <row r="41" spans="1:14" s="2" customFormat="1" ht="12" customHeight="1">
      <c r="A41" s="62"/>
      <c r="B41" s="47"/>
      <c r="C41" s="47"/>
      <c r="D41" s="47"/>
      <c r="E41" s="47"/>
      <c r="F41" s="47"/>
      <c r="H41" s="47"/>
      <c r="I41" s="47"/>
      <c r="J41" s="47"/>
      <c r="K41" s="47"/>
      <c r="L41" s="47"/>
      <c r="M41" s="49"/>
      <c r="N41" s="64"/>
    </row>
    <row r="42" spans="1:14" s="2" customFormat="1" ht="12" customHeight="1">
      <c r="A42" s="62" t="s">
        <v>39</v>
      </c>
      <c r="B42" s="47">
        <v>77719</v>
      </c>
      <c r="C42" s="47">
        <v>6</v>
      </c>
      <c r="D42" s="47">
        <v>9411</v>
      </c>
      <c r="E42" s="47">
        <v>37079</v>
      </c>
      <c r="F42" s="47">
        <v>31223</v>
      </c>
      <c r="H42" s="47">
        <v>77719</v>
      </c>
      <c r="I42" s="47">
        <v>2199</v>
      </c>
      <c r="J42" s="47">
        <v>8880</v>
      </c>
      <c r="K42" s="47">
        <v>11093</v>
      </c>
      <c r="L42" s="47">
        <v>42899</v>
      </c>
      <c r="M42" s="49">
        <v>12648</v>
      </c>
      <c r="N42" s="64" t="s">
        <v>86</v>
      </c>
    </row>
    <row r="43" spans="1:14" s="2" customFormat="1" ht="12" customHeight="1">
      <c r="A43" s="62" t="s">
        <v>40</v>
      </c>
      <c r="B43" s="47">
        <v>48086</v>
      </c>
      <c r="C43" s="47">
        <v>2</v>
      </c>
      <c r="D43" s="47">
        <v>7542</v>
      </c>
      <c r="E43" s="47">
        <v>24917</v>
      </c>
      <c r="F43" s="47">
        <v>15625</v>
      </c>
      <c r="H43" s="47">
        <v>48086</v>
      </c>
      <c r="I43" s="47">
        <v>1671</v>
      </c>
      <c r="J43" s="47">
        <v>7326</v>
      </c>
      <c r="K43" s="47">
        <v>7856</v>
      </c>
      <c r="L43" s="47">
        <v>24948</v>
      </c>
      <c r="M43" s="49">
        <v>6285</v>
      </c>
      <c r="N43" s="64" t="s">
        <v>87</v>
      </c>
    </row>
    <row r="44" spans="1:14" s="2" customFormat="1" ht="12" customHeight="1">
      <c r="A44" s="62" t="s">
        <v>41</v>
      </c>
      <c r="B44" s="47">
        <v>56270</v>
      </c>
      <c r="C44" s="47">
        <v>7</v>
      </c>
      <c r="D44" s="47">
        <v>9502</v>
      </c>
      <c r="E44" s="47">
        <v>30443</v>
      </c>
      <c r="F44" s="47">
        <v>16318</v>
      </c>
      <c r="H44" s="47">
        <v>56270</v>
      </c>
      <c r="I44" s="47">
        <v>1996</v>
      </c>
      <c r="J44" s="47">
        <v>9674</v>
      </c>
      <c r="K44" s="47">
        <v>9706</v>
      </c>
      <c r="L44" s="47">
        <v>29420</v>
      </c>
      <c r="M44" s="49">
        <v>5474</v>
      </c>
      <c r="N44" s="64" t="s">
        <v>88</v>
      </c>
    </row>
    <row r="45" spans="1:14" s="2" customFormat="1" ht="12" customHeight="1">
      <c r="A45" s="62" t="s">
        <v>42</v>
      </c>
      <c r="B45" s="47">
        <v>17202</v>
      </c>
      <c r="C45" s="47">
        <v>4</v>
      </c>
      <c r="D45" s="47">
        <v>3042</v>
      </c>
      <c r="E45" s="47">
        <v>9019</v>
      </c>
      <c r="F45" s="47">
        <v>5137</v>
      </c>
      <c r="H45" s="47">
        <v>17202</v>
      </c>
      <c r="I45" s="47">
        <v>272</v>
      </c>
      <c r="J45" s="47">
        <v>1766</v>
      </c>
      <c r="K45" s="47">
        <v>2604</v>
      </c>
      <c r="L45" s="47">
        <v>10451</v>
      </c>
      <c r="M45" s="49">
        <v>2109</v>
      </c>
      <c r="N45" s="64" t="s">
        <v>89</v>
      </c>
    </row>
    <row r="46" spans="1:14" s="2" customFormat="1" ht="12" customHeight="1">
      <c r="A46" s="62" t="s">
        <v>43</v>
      </c>
      <c r="B46" s="47">
        <v>19239</v>
      </c>
      <c r="C46" s="47">
        <v>5</v>
      </c>
      <c r="D46" s="47">
        <v>3119</v>
      </c>
      <c r="E46" s="47">
        <v>9670</v>
      </c>
      <c r="F46" s="47">
        <v>6445</v>
      </c>
      <c r="H46" s="47">
        <v>19239</v>
      </c>
      <c r="I46" s="47">
        <v>415</v>
      </c>
      <c r="J46" s="47">
        <v>2135</v>
      </c>
      <c r="K46" s="47">
        <v>2775</v>
      </c>
      <c r="L46" s="47">
        <v>11758</v>
      </c>
      <c r="M46" s="49">
        <v>2156</v>
      </c>
      <c r="N46" s="64" t="s">
        <v>90</v>
      </c>
    </row>
    <row r="47" spans="1:14" s="2" customFormat="1" ht="12" customHeight="1">
      <c r="A47" s="62" t="s">
        <v>44</v>
      </c>
      <c r="B47" s="47">
        <v>3106</v>
      </c>
      <c r="C47" s="47" t="s">
        <v>18</v>
      </c>
      <c r="D47" s="47">
        <v>217</v>
      </c>
      <c r="E47" s="47">
        <v>1258</v>
      </c>
      <c r="F47" s="47">
        <v>1631</v>
      </c>
      <c r="H47" s="47">
        <v>3106</v>
      </c>
      <c r="I47" s="47">
        <v>29</v>
      </c>
      <c r="J47" s="47">
        <v>99</v>
      </c>
      <c r="K47" s="47">
        <v>238</v>
      </c>
      <c r="L47" s="47">
        <v>1976</v>
      </c>
      <c r="M47" s="49">
        <v>764</v>
      </c>
      <c r="N47" s="64" t="s">
        <v>91</v>
      </c>
    </row>
    <row r="48" spans="1:14" s="2" customFormat="1" ht="12" customHeight="1">
      <c r="A48" s="62"/>
      <c r="B48" s="47"/>
      <c r="C48" s="47"/>
      <c r="D48" s="47"/>
      <c r="E48" s="47"/>
      <c r="F48" s="47"/>
      <c r="H48" s="47"/>
      <c r="I48" s="47"/>
      <c r="J48" s="47"/>
      <c r="K48" s="47"/>
      <c r="L48" s="47"/>
      <c r="M48" s="49"/>
      <c r="N48" s="64"/>
    </row>
    <row r="49" spans="1:14" s="2" customFormat="1" ht="12" customHeight="1">
      <c r="A49" s="62" t="s">
        <v>45</v>
      </c>
      <c r="B49" s="47">
        <v>411</v>
      </c>
      <c r="C49" s="47" t="s">
        <v>18</v>
      </c>
      <c r="D49" s="47">
        <v>58</v>
      </c>
      <c r="E49" s="47">
        <v>159</v>
      </c>
      <c r="F49" s="47">
        <v>194</v>
      </c>
      <c r="H49" s="47">
        <v>411</v>
      </c>
      <c r="I49" s="47">
        <v>11</v>
      </c>
      <c r="J49" s="47">
        <v>51</v>
      </c>
      <c r="K49" s="47">
        <v>55</v>
      </c>
      <c r="L49" s="47">
        <v>210</v>
      </c>
      <c r="M49" s="49">
        <v>84</v>
      </c>
      <c r="N49" s="64" t="s">
        <v>92</v>
      </c>
    </row>
    <row r="50" spans="1:14" s="2" customFormat="1" ht="12" customHeight="1">
      <c r="A50" s="62" t="s">
        <v>46</v>
      </c>
      <c r="B50" s="47">
        <v>4689</v>
      </c>
      <c r="C50" s="47">
        <v>1</v>
      </c>
      <c r="D50" s="47">
        <v>563</v>
      </c>
      <c r="E50" s="47">
        <v>2088</v>
      </c>
      <c r="F50" s="47">
        <v>2037</v>
      </c>
      <c r="H50" s="47">
        <v>4689</v>
      </c>
      <c r="I50" s="47">
        <v>166</v>
      </c>
      <c r="J50" s="47">
        <v>461</v>
      </c>
      <c r="K50" s="47">
        <v>662</v>
      </c>
      <c r="L50" s="47">
        <v>2591</v>
      </c>
      <c r="M50" s="49">
        <v>809</v>
      </c>
      <c r="N50" s="64" t="s">
        <v>93</v>
      </c>
    </row>
    <row r="51" spans="1:14" s="2" customFormat="1" ht="12" customHeight="1">
      <c r="A51" s="62" t="s">
        <v>47</v>
      </c>
      <c r="B51" s="47">
        <v>5386</v>
      </c>
      <c r="C51" s="47">
        <v>1</v>
      </c>
      <c r="D51" s="47">
        <v>720</v>
      </c>
      <c r="E51" s="47">
        <v>2664</v>
      </c>
      <c r="F51" s="47">
        <v>2001</v>
      </c>
      <c r="H51" s="47">
        <v>5386</v>
      </c>
      <c r="I51" s="47">
        <v>174</v>
      </c>
      <c r="J51" s="47">
        <v>755</v>
      </c>
      <c r="K51" s="47">
        <v>717</v>
      </c>
      <c r="L51" s="47">
        <v>3327</v>
      </c>
      <c r="M51" s="49">
        <v>413</v>
      </c>
      <c r="N51" s="64" t="s">
        <v>94</v>
      </c>
    </row>
    <row r="52" spans="1:14" s="2" customFormat="1" ht="12" customHeight="1">
      <c r="A52" s="62" t="s">
        <v>48</v>
      </c>
      <c r="B52" s="47">
        <v>3477</v>
      </c>
      <c r="C52" s="47" t="s">
        <v>18</v>
      </c>
      <c r="D52" s="47">
        <v>370</v>
      </c>
      <c r="E52" s="47">
        <v>1796</v>
      </c>
      <c r="F52" s="47">
        <v>1311</v>
      </c>
      <c r="H52" s="47">
        <v>3477</v>
      </c>
      <c r="I52" s="47">
        <v>196</v>
      </c>
      <c r="J52" s="47">
        <v>536</v>
      </c>
      <c r="K52" s="47">
        <v>475</v>
      </c>
      <c r="L52" s="47">
        <v>1762</v>
      </c>
      <c r="M52" s="49">
        <v>508</v>
      </c>
      <c r="N52" s="64" t="s">
        <v>95</v>
      </c>
    </row>
    <row r="53" spans="1:52" s="2" customFormat="1" ht="12" customHeight="1">
      <c r="A53" s="62" t="s">
        <v>49</v>
      </c>
      <c r="B53" s="47">
        <v>6434</v>
      </c>
      <c r="C53" s="47" t="s">
        <v>18</v>
      </c>
      <c r="D53" s="47">
        <v>857</v>
      </c>
      <c r="E53" s="47">
        <v>3468</v>
      </c>
      <c r="F53" s="47">
        <v>2109</v>
      </c>
      <c r="H53" s="47">
        <v>6434</v>
      </c>
      <c r="I53" s="47">
        <v>183</v>
      </c>
      <c r="J53" s="47">
        <v>728</v>
      </c>
      <c r="K53" s="47">
        <v>1044</v>
      </c>
      <c r="L53" s="47">
        <v>3470</v>
      </c>
      <c r="M53" s="49">
        <v>1009</v>
      </c>
      <c r="N53" s="66" t="s">
        <v>96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1:14" s="2" customFormat="1" ht="7.5" customHeight="1">
      <c r="A54" s="67"/>
      <c r="B54" s="68"/>
      <c r="C54" s="68"/>
      <c r="D54" s="68"/>
      <c r="E54" s="68"/>
      <c r="F54" s="68"/>
      <c r="G54" s="42"/>
      <c r="H54" s="68"/>
      <c r="I54" s="68"/>
      <c r="J54" s="68"/>
      <c r="K54" s="68"/>
      <c r="L54" s="68"/>
      <c r="M54" s="69"/>
      <c r="N54" s="70"/>
    </row>
    <row r="55" spans="1:8" s="2" customFormat="1" ht="12" customHeight="1">
      <c r="A55" s="71" t="s">
        <v>97</v>
      </c>
      <c r="H55" s="12" t="s">
        <v>98</v>
      </c>
    </row>
    <row r="56" spans="1:8" s="2" customFormat="1" ht="12" customHeight="1">
      <c r="A56" s="71" t="s">
        <v>99</v>
      </c>
      <c r="H56" s="72" t="s">
        <v>100</v>
      </c>
    </row>
    <row r="57" spans="1:8" s="2" customFormat="1" ht="11.25">
      <c r="A57" s="73"/>
      <c r="H57" s="61" t="s">
        <v>101</v>
      </c>
    </row>
    <row r="58" s="2" customFormat="1" ht="10.5"/>
    <row r="59" s="2" customFormat="1" ht="10.5"/>
    <row r="60" s="74" customFormat="1" ht="10.5"/>
    <row r="61" s="74" customFormat="1" ht="10.5"/>
    <row r="62" s="74" customFormat="1" ht="10.5"/>
    <row r="63" s="74" customFormat="1" ht="10.5"/>
    <row r="64" s="74" customFormat="1" ht="10.5"/>
    <row r="65" s="74" customFormat="1" ht="10.5"/>
    <row r="66" s="74" customFormat="1" ht="10.5"/>
    <row r="67" s="74" customFormat="1" ht="10.5"/>
    <row r="68" s="74" customFormat="1" ht="10.5"/>
    <row r="69" s="74" customFormat="1" ht="10.5"/>
    <row r="70" s="74" customFormat="1" ht="10.5"/>
    <row r="71" s="74" customFormat="1" ht="10.5"/>
    <row r="72" s="74" customFormat="1" ht="10.5"/>
    <row r="73" s="74" customFormat="1" ht="10.5"/>
  </sheetData>
  <mergeCells count="2">
    <mergeCell ref="A2:F2"/>
    <mergeCell ref="H2:N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2002-07-08T01:50:42Z</dcterms:created>
  <dcterms:modified xsi:type="dcterms:W3CDTF">2002-07-08T01:50:43Z</dcterms:modified>
  <cp:category/>
  <cp:version/>
  <cp:contentType/>
  <cp:contentStatus/>
</cp:coreProperties>
</file>