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漁業從業人數1" sheetId="1" r:id="rId1"/>
  </sheets>
  <definedNames/>
  <calcPr fullCalcOnLoad="1"/>
</workbook>
</file>

<file path=xl/sharedStrings.xml><?xml version="1.0" encoding="utf-8"?>
<sst xmlns="http://schemas.openxmlformats.org/spreadsheetml/2006/main" count="260" uniqueCount="81">
  <si>
    <t>遠          洋          漁</t>
  </si>
  <si>
    <t>業</t>
  </si>
  <si>
    <t>Offshore Fishery</t>
  </si>
  <si>
    <t>專            業</t>
  </si>
  <si>
    <t>兼        業</t>
  </si>
  <si>
    <t>專    業</t>
  </si>
  <si>
    <t>兼    業</t>
  </si>
  <si>
    <t>Full-time</t>
  </si>
  <si>
    <t>Part-time</t>
  </si>
  <si>
    <t>船    員</t>
  </si>
  <si>
    <t>非 船 員</t>
  </si>
  <si>
    <t>Crew</t>
  </si>
  <si>
    <t>Non-Crew</t>
  </si>
  <si>
    <t>member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</si>
  <si>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</si>
  <si>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</si>
  <si>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</si>
  <si>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</si>
  <si>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</si>
  <si>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</si>
  <si>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</si>
  <si>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</si>
  <si>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</si>
  <si>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</si>
  <si>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</si>
  <si>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</si>
  <si>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</si>
  <si>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</si>
  <si>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</si>
  <si>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</si>
  <si>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</si>
  <si>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</si>
  <si>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</si>
  <si>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</si>
  <si>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</si>
  <si>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</si>
  <si>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</si>
  <si>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</si>
  <si>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316     90</t>
    </r>
    <r>
      <rPr>
        <sz val="8"/>
        <rFont val="標楷體"/>
        <family val="4"/>
      </rPr>
      <t>年農業統計年報</t>
    </r>
  </si>
  <si>
    <t xml:space="preserve">AG. STATISTICS YEARBOOK 2001     317   </t>
  </si>
  <si>
    <r>
      <t xml:space="preserve">8.  </t>
    </r>
    <r>
      <rPr>
        <sz val="14"/>
        <rFont val="標楷體"/>
        <family val="4"/>
      </rPr>
      <t>漁業從業人數</t>
    </r>
  </si>
  <si>
    <t>8.  Fishery Employment</t>
  </si>
  <si>
    <r>
      <t xml:space="preserve">   </t>
    </r>
    <r>
      <rPr>
        <sz val="8"/>
        <rFont val="標楷體"/>
        <family val="4"/>
      </rPr>
      <t>單位 : 人</t>
    </r>
  </si>
  <si>
    <t xml:space="preserve">Unit :  Person   </t>
  </si>
  <si>
    <r>
      <t>合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計</t>
    </r>
  </si>
  <si>
    <t>近              海              漁              業</t>
  </si>
  <si>
    <t>Total</t>
  </si>
  <si>
    <t>Far-sea Fishery</t>
  </si>
  <si>
    <t>小計</t>
  </si>
  <si>
    <t>年  次  及  地  區  別</t>
  </si>
  <si>
    <t>Sub-Total</t>
  </si>
  <si>
    <t>Year, District</t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</si>
  <si>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80     </t>
    </r>
    <r>
      <rPr>
        <sz val="8"/>
        <rFont val="標楷體"/>
        <family val="4"/>
      </rPr>
      <t>年</t>
    </r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</si>
  <si>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81     </t>
    </r>
    <r>
      <rPr>
        <sz val="8"/>
        <rFont val="標楷體"/>
        <family val="4"/>
      </rPr>
      <t>年</t>
    </r>
  </si>
  <si>
    <t>-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</si>
  <si>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</si>
  <si>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</si>
  <si>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</si>
  <si>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</si>
  <si>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</si>
  <si>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</si>
  <si>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</si>
  <si>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</si>
  <si>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</si>
  <si>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</si>
  <si>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</si>
  <si>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</si>
  <si>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</si>
  <si>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</si>
  <si>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</si>
  <si>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</si>
  <si>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</si>
  <si>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</si>
  <si>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</si>
  <si>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</si>
  <si>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</si>
  <si>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</si>
  <si>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</si>
  <si>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</si>
  <si>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資料來源 : 行政院農業委員會漁業署。</t>
  </si>
  <si>
    <t xml:space="preserve">   Source : Fisheries Administration, COA, Executive Yuan.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</si>
</sst>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 indent="7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83" fontId="7" fillId="0" borderId="0" xfId="0" applyNumberFormat="1" applyFont="1" applyAlignment="1" applyProtection="1">
      <alignment horizontal="right" vertical="center"/>
      <protection locked="0"/>
    </xf>
    <xf numFmtId="18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quotePrefix="1">
      <alignment horizontal="center" vertical="center"/>
    </xf>
    <xf numFmtId="0" fontId="7" fillId="0" borderId="3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 quotePrefix="1">
      <alignment horizontal="center" vertical="center"/>
      <protection locked="0"/>
    </xf>
    <xf numFmtId="183" fontId="7" fillId="0" borderId="0" xfId="0" applyNumberFormat="1" applyFont="1" applyAlignment="1">
      <alignment horizontal="right" vertical="center"/>
    </xf>
    <xf numFmtId="183" fontId="13" fillId="0" borderId="0" xfId="0" applyNumberFormat="1" applyFont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 quotePrefix="1">
      <alignment horizontal="center" vertical="center"/>
    </xf>
    <xf numFmtId="183" fontId="13" fillId="0" borderId="3" xfId="0" applyNumberFormat="1" applyFont="1" applyBorder="1" applyAlignment="1">
      <alignment horizontal="right" vertical="center"/>
    </xf>
    <xf numFmtId="0" fontId="13" fillId="0" borderId="0" xfId="0" applyFont="1" applyAlignment="1" quotePrefix="1">
      <alignment horizontal="center" vertical="center"/>
    </xf>
    <xf numFmtId="0" fontId="5" fillId="0" borderId="3" xfId="0" applyFont="1" applyBorder="1" applyAlignment="1" quotePrefix="1">
      <alignment vertical="center"/>
    </xf>
    <xf numFmtId="0" fontId="5" fillId="0" borderId="3" xfId="15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indent="1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5" fillId="0" borderId="3" xfId="15" applyFont="1" applyBorder="1" applyAlignment="1">
      <alignment horizontal="left" vertical="center" indent="1"/>
      <protection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indent="2"/>
    </xf>
    <xf numFmtId="183" fontId="7" fillId="0" borderId="11" xfId="0" applyNumberFormat="1" applyFont="1" applyBorder="1" applyAlignment="1">
      <alignment horizontal="right" vertical="center"/>
    </xf>
    <xf numFmtId="183" fontId="7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tabSelected="1" zoomScale="80" zoomScaleNormal="80" workbookViewId="0" topLeftCell="A1">
      <selection activeCell="I28" sqref="I28"/>
    </sheetView>
  </sheetViews>
  <sheetFormatPr defaultColWidth="9.00390625" defaultRowHeight="16.5"/>
  <cols>
    <col min="1" max="1" width="17.625" style="7" customWidth="1"/>
    <col min="2" max="2" width="9.625" style="7" customWidth="1"/>
    <col min="3" max="8" width="8.625" style="7" customWidth="1"/>
    <col min="9" max="9" width="16.125" style="7" customWidth="1"/>
    <col min="10" max="11" width="7.625" style="7" customWidth="1"/>
    <col min="12" max="13" width="8.125" style="7" customWidth="1"/>
    <col min="14" max="17" width="7.625" style="7" customWidth="1"/>
    <col min="18" max="18" width="17.625" style="7" customWidth="1"/>
    <col min="19" max="16384" width="8.75390625" style="7" customWidth="1"/>
  </cols>
  <sheetData>
    <row r="1" spans="1:18" s="2" customFormat="1" ht="10.5" customHeight="1">
      <c r="A1" s="1" t="s">
        <v>38</v>
      </c>
      <c r="Q1" s="3"/>
      <c r="R1" s="4" t="s">
        <v>39</v>
      </c>
    </row>
    <row r="2" spans="1:18" s="5" customFormat="1" ht="27" customHeight="1">
      <c r="A2" s="61" t="s">
        <v>40</v>
      </c>
      <c r="B2" s="62"/>
      <c r="C2" s="62"/>
      <c r="D2" s="62"/>
      <c r="E2" s="62"/>
      <c r="F2" s="62"/>
      <c r="G2" s="62"/>
      <c r="H2" s="62"/>
      <c r="J2" s="61" t="s">
        <v>41</v>
      </c>
      <c r="K2" s="62"/>
      <c r="L2" s="62"/>
      <c r="M2" s="62"/>
      <c r="N2" s="62"/>
      <c r="O2" s="62"/>
      <c r="P2" s="62"/>
      <c r="Q2" s="62"/>
      <c r="R2" s="62"/>
    </row>
    <row r="3" spans="3:17" s="5" customFormat="1" ht="18" customHeight="1">
      <c r="C3" s="6"/>
      <c r="J3" s="7"/>
      <c r="K3" s="7"/>
      <c r="N3" s="7"/>
      <c r="O3" s="7"/>
      <c r="Q3" s="7"/>
    </row>
    <row r="4" spans="1:18" s="8" customFormat="1" ht="10.5" customHeight="1">
      <c r="A4" s="2" t="s">
        <v>42</v>
      </c>
      <c r="R4" s="9" t="s">
        <v>43</v>
      </c>
    </row>
    <row r="5" spans="1:18" s="2" customFormat="1" ht="9" customHeight="1">
      <c r="A5" s="10"/>
      <c r="B5" s="63" t="s">
        <v>44</v>
      </c>
      <c r="C5" s="64"/>
      <c r="D5" s="65"/>
      <c r="E5" s="69" t="s">
        <v>0</v>
      </c>
      <c r="F5" s="64"/>
      <c r="G5" s="64"/>
      <c r="H5" s="64"/>
      <c r="I5" s="11"/>
      <c r="J5" s="71" t="s">
        <v>1</v>
      </c>
      <c r="K5" s="65"/>
      <c r="L5" s="69" t="s">
        <v>45</v>
      </c>
      <c r="M5" s="64"/>
      <c r="N5" s="64"/>
      <c r="O5" s="64"/>
      <c r="P5" s="64"/>
      <c r="Q5" s="72"/>
      <c r="R5" s="12"/>
    </row>
    <row r="6" spans="1:18" s="2" customFormat="1" ht="9" customHeight="1">
      <c r="A6" s="13"/>
      <c r="B6" s="66" t="s">
        <v>46</v>
      </c>
      <c r="C6" s="67"/>
      <c r="D6" s="68"/>
      <c r="E6" s="14"/>
      <c r="F6" s="15"/>
      <c r="G6" s="70" t="s">
        <v>47</v>
      </c>
      <c r="H6" s="67"/>
      <c r="I6" s="11"/>
      <c r="J6" s="16"/>
      <c r="K6" s="17"/>
      <c r="L6" s="73" t="s">
        <v>2</v>
      </c>
      <c r="M6" s="67"/>
      <c r="N6" s="67"/>
      <c r="O6" s="67"/>
      <c r="P6" s="67"/>
      <c r="Q6" s="74"/>
      <c r="R6" s="11"/>
    </row>
    <row r="7" spans="1:18" s="2" customFormat="1" ht="9" customHeight="1">
      <c r="A7" s="18"/>
      <c r="B7" s="19"/>
      <c r="C7" s="19"/>
      <c r="D7" s="19"/>
      <c r="E7" s="20" t="s">
        <v>48</v>
      </c>
      <c r="F7" s="21"/>
      <c r="G7" s="20" t="s">
        <v>3</v>
      </c>
      <c r="H7" s="21"/>
      <c r="I7" s="11"/>
      <c r="J7" s="21" t="s">
        <v>4</v>
      </c>
      <c r="K7" s="22"/>
      <c r="L7" s="20" t="s">
        <v>48</v>
      </c>
      <c r="M7" s="21"/>
      <c r="N7" s="20" t="s">
        <v>3</v>
      </c>
      <c r="O7" s="21"/>
      <c r="P7" s="21" t="s">
        <v>4</v>
      </c>
      <c r="Q7" s="23"/>
      <c r="R7" s="24"/>
    </row>
    <row r="8" spans="1:18" s="2" customFormat="1" ht="9" customHeight="1">
      <c r="A8" s="25" t="s">
        <v>49</v>
      </c>
      <c r="B8" s="26" t="s">
        <v>48</v>
      </c>
      <c r="C8" s="26" t="s">
        <v>5</v>
      </c>
      <c r="D8" s="26" t="s">
        <v>6</v>
      </c>
      <c r="E8" s="16" t="s">
        <v>50</v>
      </c>
      <c r="F8" s="17"/>
      <c r="G8" s="16" t="s">
        <v>7</v>
      </c>
      <c r="H8" s="17"/>
      <c r="I8" s="11"/>
      <c r="J8" s="16" t="s">
        <v>8</v>
      </c>
      <c r="K8" s="17"/>
      <c r="L8" s="16" t="s">
        <v>50</v>
      </c>
      <c r="M8" s="17"/>
      <c r="N8" s="16" t="s">
        <v>7</v>
      </c>
      <c r="O8" s="17"/>
      <c r="P8" s="16" t="s">
        <v>8</v>
      </c>
      <c r="Q8" s="27"/>
      <c r="R8" s="24" t="s">
        <v>51</v>
      </c>
    </row>
    <row r="9" spans="1:18" s="2" customFormat="1" ht="9" customHeight="1">
      <c r="A9" s="25"/>
      <c r="B9" s="19"/>
      <c r="C9" s="19"/>
      <c r="D9" s="19"/>
      <c r="E9" s="26" t="s">
        <v>9</v>
      </c>
      <c r="F9" s="26" t="s">
        <v>10</v>
      </c>
      <c r="G9" s="26" t="s">
        <v>9</v>
      </c>
      <c r="H9" s="26" t="s">
        <v>10</v>
      </c>
      <c r="I9" s="11"/>
      <c r="J9" s="26" t="s">
        <v>9</v>
      </c>
      <c r="K9" s="26" t="s">
        <v>10</v>
      </c>
      <c r="L9" s="26" t="s">
        <v>9</v>
      </c>
      <c r="M9" s="26" t="s">
        <v>10</v>
      </c>
      <c r="N9" s="26" t="s">
        <v>9</v>
      </c>
      <c r="O9" s="26" t="s">
        <v>10</v>
      </c>
      <c r="P9" s="26" t="s">
        <v>9</v>
      </c>
      <c r="Q9" s="28" t="s">
        <v>10</v>
      </c>
      <c r="R9" s="24"/>
    </row>
    <row r="10" spans="1:18" s="2" customFormat="1" ht="9" customHeight="1">
      <c r="A10" s="25"/>
      <c r="B10" s="19" t="s">
        <v>50</v>
      </c>
      <c r="C10" s="19" t="s">
        <v>7</v>
      </c>
      <c r="D10" s="19" t="s">
        <v>8</v>
      </c>
      <c r="E10" s="19" t="s">
        <v>11</v>
      </c>
      <c r="F10" s="19" t="s">
        <v>12</v>
      </c>
      <c r="G10" s="19" t="s">
        <v>11</v>
      </c>
      <c r="H10" s="19" t="s">
        <v>12</v>
      </c>
      <c r="I10" s="11"/>
      <c r="J10" s="19" t="s">
        <v>11</v>
      </c>
      <c r="K10" s="19" t="s">
        <v>12</v>
      </c>
      <c r="L10" s="19" t="s">
        <v>11</v>
      </c>
      <c r="M10" s="19" t="s">
        <v>12</v>
      </c>
      <c r="N10" s="19" t="s">
        <v>11</v>
      </c>
      <c r="O10" s="19" t="s">
        <v>12</v>
      </c>
      <c r="P10" s="19" t="s">
        <v>11</v>
      </c>
      <c r="Q10" s="29" t="s">
        <v>12</v>
      </c>
      <c r="R10" s="24"/>
    </row>
    <row r="11" spans="1:18" s="2" customFormat="1" ht="9" customHeight="1">
      <c r="A11" s="30"/>
      <c r="B11" s="31"/>
      <c r="C11" s="31"/>
      <c r="D11" s="31"/>
      <c r="E11" s="31" t="s">
        <v>13</v>
      </c>
      <c r="F11" s="31" t="s">
        <v>13</v>
      </c>
      <c r="G11" s="31" t="s">
        <v>13</v>
      </c>
      <c r="H11" s="31" t="s">
        <v>13</v>
      </c>
      <c r="I11" s="11"/>
      <c r="J11" s="31" t="s">
        <v>13</v>
      </c>
      <c r="K11" s="31" t="s">
        <v>13</v>
      </c>
      <c r="L11" s="31" t="s">
        <v>13</v>
      </c>
      <c r="M11" s="31" t="s">
        <v>13</v>
      </c>
      <c r="N11" s="31" t="s">
        <v>13</v>
      </c>
      <c r="O11" s="31" t="s">
        <v>13</v>
      </c>
      <c r="P11" s="31" t="s">
        <v>13</v>
      </c>
      <c r="Q11" s="32" t="s">
        <v>13</v>
      </c>
      <c r="R11" s="33"/>
    </row>
    <row r="12" spans="1:18" s="2" customFormat="1" ht="7.5" customHeight="1">
      <c r="A12" s="34"/>
      <c r="B12" s="9"/>
      <c r="C12" s="9"/>
      <c r="D12" s="9"/>
      <c r="E12" s="9"/>
      <c r="F12" s="9"/>
      <c r="G12" s="9"/>
      <c r="H12" s="9"/>
      <c r="I12" s="35"/>
      <c r="J12" s="9"/>
      <c r="K12" s="9"/>
      <c r="L12" s="9"/>
      <c r="M12" s="9"/>
      <c r="N12" s="9"/>
      <c r="O12" s="9"/>
      <c r="P12" s="9"/>
      <c r="Q12" s="36"/>
      <c r="R12" s="35"/>
    </row>
    <row r="13" spans="1:18" s="2" customFormat="1" ht="12" customHeight="1" hidden="1">
      <c r="A13" s="28">
        <v>79</v>
      </c>
      <c r="B13" s="37">
        <v>325902</v>
      </c>
      <c r="C13" s="37">
        <v>218762</v>
      </c>
      <c r="D13" s="37">
        <v>107140</v>
      </c>
      <c r="E13" s="37">
        <v>36457</v>
      </c>
      <c r="F13" s="37">
        <v>1292</v>
      </c>
      <c r="G13" s="37">
        <v>35917</v>
      </c>
      <c r="H13" s="37">
        <v>553</v>
      </c>
      <c r="I13" s="37"/>
      <c r="J13" s="37">
        <v>540</v>
      </c>
      <c r="K13" s="37">
        <v>739</v>
      </c>
      <c r="L13" s="37">
        <v>88875</v>
      </c>
      <c r="M13" s="37">
        <v>8342</v>
      </c>
      <c r="N13" s="37">
        <v>81109</v>
      </c>
      <c r="O13" s="37">
        <v>5111</v>
      </c>
      <c r="P13" s="37">
        <v>7766</v>
      </c>
      <c r="Q13" s="38">
        <v>3231</v>
      </c>
      <c r="R13" s="39" t="e">
        <f>A14-1+1911</f>
        <v>#VALUE!</v>
      </c>
    </row>
    <row r="14" spans="1:18" s="2" customFormat="1" ht="12" customHeight="1" hidden="1">
      <c r="A14" s="40" t="s">
        <v>52</v>
      </c>
      <c r="B14" s="37">
        <v>312992</v>
      </c>
      <c r="C14" s="37">
        <v>209330</v>
      </c>
      <c r="D14" s="37">
        <v>103662</v>
      </c>
      <c r="E14" s="37">
        <v>36427</v>
      </c>
      <c r="F14" s="37">
        <v>1742</v>
      </c>
      <c r="G14" s="37">
        <v>35970</v>
      </c>
      <c r="H14" s="37">
        <v>722</v>
      </c>
      <c r="I14" s="37"/>
      <c r="J14" s="37">
        <v>457</v>
      </c>
      <c r="K14" s="37">
        <v>1020</v>
      </c>
      <c r="L14" s="37">
        <v>84570</v>
      </c>
      <c r="M14" s="37">
        <v>8189</v>
      </c>
      <c r="N14" s="37">
        <v>77048</v>
      </c>
      <c r="O14" s="37">
        <v>5265</v>
      </c>
      <c r="P14" s="37">
        <v>7522</v>
      </c>
      <c r="Q14" s="38">
        <v>2924</v>
      </c>
      <c r="R14" s="39" t="e">
        <f>A15-1+1911</f>
        <v>#VALUE!</v>
      </c>
    </row>
    <row r="15" spans="1:18" s="2" customFormat="1" ht="12" customHeight="1">
      <c r="A15" s="40" t="s">
        <v>53</v>
      </c>
      <c r="B15" s="37">
        <v>287354</v>
      </c>
      <c r="C15" s="37">
        <v>185107</v>
      </c>
      <c r="D15" s="37">
        <v>102247</v>
      </c>
      <c r="E15" s="37">
        <v>30155</v>
      </c>
      <c r="F15" s="37">
        <v>1884</v>
      </c>
      <c r="G15" s="37">
        <v>29625</v>
      </c>
      <c r="H15" s="37">
        <v>1798</v>
      </c>
      <c r="I15" s="37"/>
      <c r="J15" s="37">
        <v>530</v>
      </c>
      <c r="K15" s="37">
        <v>86</v>
      </c>
      <c r="L15" s="37">
        <v>63709</v>
      </c>
      <c r="M15" s="37">
        <v>6619</v>
      </c>
      <c r="N15" s="37">
        <v>57380</v>
      </c>
      <c r="O15" s="37">
        <v>4216</v>
      </c>
      <c r="P15" s="37">
        <v>6329</v>
      </c>
      <c r="Q15" s="38">
        <v>2403</v>
      </c>
      <c r="R15" s="39">
        <f>A16-1+1911</f>
        <v>1992</v>
      </c>
    </row>
    <row r="16" spans="1:18" s="2" customFormat="1" ht="12" customHeight="1">
      <c r="A16" s="18">
        <f>A17-1</f>
        <v>82</v>
      </c>
      <c r="B16" s="37">
        <v>281682</v>
      </c>
      <c r="C16" s="37">
        <v>178670</v>
      </c>
      <c r="D16" s="37">
        <v>103012</v>
      </c>
      <c r="E16" s="37">
        <v>29214</v>
      </c>
      <c r="F16" s="37">
        <v>2342</v>
      </c>
      <c r="G16" s="37">
        <v>28689</v>
      </c>
      <c r="H16" s="37">
        <v>2277</v>
      </c>
      <c r="I16" s="37"/>
      <c r="J16" s="37">
        <v>525</v>
      </c>
      <c r="K16" s="37">
        <v>65</v>
      </c>
      <c r="L16" s="37">
        <v>62568</v>
      </c>
      <c r="M16" s="37">
        <v>5357</v>
      </c>
      <c r="N16" s="37">
        <v>53363</v>
      </c>
      <c r="O16" s="37">
        <v>3219</v>
      </c>
      <c r="P16" s="37">
        <v>9205</v>
      </c>
      <c r="Q16" s="38">
        <v>2138</v>
      </c>
      <c r="R16" s="39">
        <f>A17-1+1911</f>
        <v>1993</v>
      </c>
    </row>
    <row r="17" spans="1:18" s="2" customFormat="1" ht="12" customHeight="1">
      <c r="A17" s="18">
        <f>A19-1</f>
        <v>83</v>
      </c>
      <c r="B17" s="37">
        <v>303044</v>
      </c>
      <c r="C17" s="37">
        <v>189826</v>
      </c>
      <c r="D17" s="37">
        <v>113218</v>
      </c>
      <c r="E17" s="37">
        <v>29138</v>
      </c>
      <c r="F17" s="37">
        <v>1964</v>
      </c>
      <c r="G17" s="37">
        <v>28278</v>
      </c>
      <c r="H17" s="37">
        <v>1801</v>
      </c>
      <c r="I17" s="37"/>
      <c r="J17" s="37">
        <v>860</v>
      </c>
      <c r="K17" s="37">
        <v>163</v>
      </c>
      <c r="L17" s="37">
        <v>59565</v>
      </c>
      <c r="M17" s="37">
        <v>7180</v>
      </c>
      <c r="N17" s="37">
        <v>50991</v>
      </c>
      <c r="O17" s="37">
        <v>3183</v>
      </c>
      <c r="P17" s="37">
        <v>8574</v>
      </c>
      <c r="Q17" s="38">
        <v>3997</v>
      </c>
      <c r="R17" s="39">
        <f>A19-1+1911</f>
        <v>1994</v>
      </c>
    </row>
    <row r="18" spans="1:17" s="2" customFormat="1" ht="12" customHeight="1" hidden="1">
      <c r="A18" s="13"/>
      <c r="I18" s="37"/>
      <c r="Q18" s="13"/>
    </row>
    <row r="19" spans="1:18" s="2" customFormat="1" ht="12" customHeight="1">
      <c r="A19" s="18">
        <f>A20-1</f>
        <v>84</v>
      </c>
      <c r="B19" s="37">
        <v>302161</v>
      </c>
      <c r="C19" s="37">
        <v>186180</v>
      </c>
      <c r="D19" s="37">
        <v>115981</v>
      </c>
      <c r="E19" s="37">
        <v>30163</v>
      </c>
      <c r="F19" s="37">
        <v>2999</v>
      </c>
      <c r="G19" s="37">
        <v>29224</v>
      </c>
      <c r="H19" s="37">
        <v>2746</v>
      </c>
      <c r="I19" s="37"/>
      <c r="J19" s="37">
        <v>939</v>
      </c>
      <c r="K19" s="37">
        <v>253</v>
      </c>
      <c r="L19" s="37">
        <v>59169</v>
      </c>
      <c r="M19" s="37">
        <v>11862</v>
      </c>
      <c r="N19" s="37">
        <v>48837</v>
      </c>
      <c r="O19" s="37">
        <v>7962</v>
      </c>
      <c r="P19" s="37">
        <v>10332</v>
      </c>
      <c r="Q19" s="38">
        <v>3900</v>
      </c>
      <c r="R19" s="39">
        <f>A20-1+1911</f>
        <v>1995</v>
      </c>
    </row>
    <row r="20" spans="1:18" s="2" customFormat="1" ht="12" customHeight="1">
      <c r="A20" s="18">
        <f>A22-1</f>
        <v>85</v>
      </c>
      <c r="B20" s="37">
        <v>303153</v>
      </c>
      <c r="C20" s="37">
        <v>183367</v>
      </c>
      <c r="D20" s="37">
        <v>119786</v>
      </c>
      <c r="E20" s="37">
        <v>17346</v>
      </c>
      <c r="F20" s="37">
        <v>1656</v>
      </c>
      <c r="G20" s="37">
        <v>16471</v>
      </c>
      <c r="H20" s="37">
        <v>1447</v>
      </c>
      <c r="I20" s="37"/>
      <c r="J20" s="37">
        <v>875</v>
      </c>
      <c r="K20" s="37">
        <v>209</v>
      </c>
      <c r="L20" s="37">
        <v>59019</v>
      </c>
      <c r="M20" s="37">
        <v>8350</v>
      </c>
      <c r="N20" s="37">
        <v>49797</v>
      </c>
      <c r="O20" s="37">
        <v>4712</v>
      </c>
      <c r="P20" s="37">
        <v>9222</v>
      </c>
      <c r="Q20" s="38">
        <v>3638</v>
      </c>
      <c r="R20" s="39">
        <f>A22-1+1911</f>
        <v>1996</v>
      </c>
    </row>
    <row r="21" spans="1:18" s="2" customFormat="1" ht="12" customHeight="1">
      <c r="A21" s="1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9"/>
    </row>
    <row r="22" spans="1:18" s="2" customFormat="1" ht="12" customHeight="1">
      <c r="A22" s="41">
        <v>86</v>
      </c>
      <c r="B22" s="37">
        <v>297523</v>
      </c>
      <c r="C22" s="37">
        <v>186106</v>
      </c>
      <c r="D22" s="37">
        <v>111417</v>
      </c>
      <c r="E22" s="37">
        <v>17087</v>
      </c>
      <c r="F22" s="37">
        <v>1591</v>
      </c>
      <c r="G22" s="37">
        <v>16176</v>
      </c>
      <c r="H22" s="37">
        <v>1372</v>
      </c>
      <c r="I22" s="37"/>
      <c r="J22" s="37">
        <v>911</v>
      </c>
      <c r="K22" s="37">
        <v>219</v>
      </c>
      <c r="L22" s="37">
        <v>60534</v>
      </c>
      <c r="M22" s="37">
        <v>10942</v>
      </c>
      <c r="N22" s="37">
        <v>49375</v>
      </c>
      <c r="O22" s="37">
        <v>7201</v>
      </c>
      <c r="P22" s="37">
        <v>11159</v>
      </c>
      <c r="Q22" s="38">
        <v>3741</v>
      </c>
      <c r="R22" s="39">
        <f>A23-1+1911</f>
        <v>1997</v>
      </c>
    </row>
    <row r="23" spans="1:18" s="2" customFormat="1" ht="12" customHeight="1">
      <c r="A23" s="18">
        <f>A22+1</f>
        <v>87</v>
      </c>
      <c r="B23" s="37">
        <v>297415</v>
      </c>
      <c r="C23" s="37">
        <v>189753</v>
      </c>
      <c r="D23" s="37">
        <v>107662</v>
      </c>
      <c r="E23" s="37">
        <v>17922</v>
      </c>
      <c r="F23" s="37">
        <v>1089</v>
      </c>
      <c r="G23" s="37">
        <v>16841</v>
      </c>
      <c r="H23" s="37">
        <v>888</v>
      </c>
      <c r="I23" s="37"/>
      <c r="J23" s="37">
        <v>1081</v>
      </c>
      <c r="K23" s="37">
        <v>201</v>
      </c>
      <c r="L23" s="37">
        <v>64523</v>
      </c>
      <c r="M23" s="37">
        <v>9668</v>
      </c>
      <c r="N23" s="37">
        <v>50825</v>
      </c>
      <c r="O23" s="37">
        <v>5940</v>
      </c>
      <c r="P23" s="37">
        <v>13698</v>
      </c>
      <c r="Q23" s="38">
        <v>3728</v>
      </c>
      <c r="R23" s="39">
        <v>1998</v>
      </c>
    </row>
    <row r="24" spans="1:18" s="45" customFormat="1" ht="12" customHeight="1">
      <c r="A24" s="18">
        <v>88</v>
      </c>
      <c r="B24" s="42">
        <v>304207</v>
      </c>
      <c r="C24" s="42">
        <v>194600</v>
      </c>
      <c r="D24" s="42">
        <v>109607</v>
      </c>
      <c r="E24" s="42">
        <v>18641</v>
      </c>
      <c r="F24" s="42">
        <v>1218</v>
      </c>
      <c r="G24" s="42">
        <v>17562</v>
      </c>
      <c r="H24" s="42">
        <v>981</v>
      </c>
      <c r="I24" s="43"/>
      <c r="J24" s="42">
        <v>1079</v>
      </c>
      <c r="K24" s="42">
        <v>237</v>
      </c>
      <c r="L24" s="42">
        <v>60286</v>
      </c>
      <c r="M24" s="42">
        <v>18843</v>
      </c>
      <c r="N24" s="42">
        <v>49313</v>
      </c>
      <c r="O24" s="42">
        <v>13903</v>
      </c>
      <c r="P24" s="42">
        <v>10973</v>
      </c>
      <c r="Q24" s="44">
        <v>4940</v>
      </c>
      <c r="R24" s="39">
        <v>1999</v>
      </c>
    </row>
    <row r="25" spans="1:18" s="45" customFormat="1" ht="12" customHeight="1">
      <c r="A25" s="18">
        <v>89</v>
      </c>
      <c r="B25" s="42">
        <v>314099</v>
      </c>
      <c r="C25" s="42">
        <v>203365</v>
      </c>
      <c r="D25" s="42">
        <v>110734</v>
      </c>
      <c r="E25" s="42">
        <v>18786</v>
      </c>
      <c r="F25" s="42">
        <v>2488</v>
      </c>
      <c r="G25" s="42">
        <v>17188</v>
      </c>
      <c r="H25" s="42">
        <v>1677</v>
      </c>
      <c r="I25" s="43"/>
      <c r="J25" s="42">
        <v>1598</v>
      </c>
      <c r="K25" s="42">
        <v>811</v>
      </c>
      <c r="L25" s="42">
        <v>56952</v>
      </c>
      <c r="M25" s="42">
        <v>9357</v>
      </c>
      <c r="N25" s="42">
        <v>47112</v>
      </c>
      <c r="O25" s="42">
        <v>5456</v>
      </c>
      <c r="P25" s="42">
        <v>9840</v>
      </c>
      <c r="Q25" s="44">
        <v>3901</v>
      </c>
      <c r="R25" s="39">
        <v>2000</v>
      </c>
    </row>
    <row r="26" spans="1:18" s="45" customFormat="1" ht="12" customHeight="1">
      <c r="A26" s="46">
        <v>90</v>
      </c>
      <c r="B26" s="43">
        <f aca="true" t="shared" si="0" ref="B26:H26">SUM(B28,B30,B32)</f>
        <v>320100</v>
      </c>
      <c r="C26" s="43">
        <f t="shared" si="0"/>
        <v>215396</v>
      </c>
      <c r="D26" s="43">
        <f t="shared" si="0"/>
        <v>104704</v>
      </c>
      <c r="E26" s="43">
        <f t="shared" si="0"/>
        <v>16946</v>
      </c>
      <c r="F26" s="43">
        <f t="shared" si="0"/>
        <v>1440</v>
      </c>
      <c r="G26" s="43">
        <f t="shared" si="0"/>
        <v>16117</v>
      </c>
      <c r="H26" s="43">
        <f t="shared" si="0"/>
        <v>959</v>
      </c>
      <c r="I26" s="43"/>
      <c r="J26" s="43">
        <f aca="true" t="shared" si="1" ref="J26:Q26">SUM(J28,J30,J32)</f>
        <v>829</v>
      </c>
      <c r="K26" s="43">
        <f t="shared" si="1"/>
        <v>481</v>
      </c>
      <c r="L26" s="43">
        <f t="shared" si="1"/>
        <v>54378</v>
      </c>
      <c r="M26" s="43">
        <f t="shared" si="1"/>
        <v>12158</v>
      </c>
      <c r="N26" s="43">
        <f t="shared" si="1"/>
        <v>45674</v>
      </c>
      <c r="O26" s="43">
        <f t="shared" si="1"/>
        <v>6784</v>
      </c>
      <c r="P26" s="43">
        <f t="shared" si="1"/>
        <v>8704</v>
      </c>
      <c r="Q26" s="47">
        <f t="shared" si="1"/>
        <v>5374</v>
      </c>
      <c r="R26" s="48">
        <v>2001</v>
      </c>
    </row>
    <row r="27" spans="1:17" s="2" customFormat="1" ht="12" customHeight="1">
      <c r="A27" s="4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4"/>
    </row>
    <row r="28" spans="1:18" s="2" customFormat="1" ht="12" customHeight="1">
      <c r="A28" s="50" t="s">
        <v>14</v>
      </c>
      <c r="B28" s="42" t="s">
        <v>54</v>
      </c>
      <c r="C28" s="42" t="s">
        <v>54</v>
      </c>
      <c r="D28" s="42" t="s">
        <v>54</v>
      </c>
      <c r="E28" s="42" t="s">
        <v>54</v>
      </c>
      <c r="F28" s="42" t="s">
        <v>54</v>
      </c>
      <c r="G28" s="42" t="s">
        <v>54</v>
      </c>
      <c r="H28" s="42" t="s">
        <v>54</v>
      </c>
      <c r="J28" s="42" t="s">
        <v>54</v>
      </c>
      <c r="K28" s="42" t="s">
        <v>54</v>
      </c>
      <c r="L28" s="42" t="s">
        <v>54</v>
      </c>
      <c r="M28" s="42" t="s">
        <v>54</v>
      </c>
      <c r="N28" s="42" t="s">
        <v>54</v>
      </c>
      <c r="O28" s="42" t="s">
        <v>54</v>
      </c>
      <c r="P28" s="42" t="s">
        <v>54</v>
      </c>
      <c r="Q28" s="44" t="s">
        <v>54</v>
      </c>
      <c r="R28" s="51" t="s">
        <v>55</v>
      </c>
    </row>
    <row r="29" spans="1:18" s="2" customFormat="1" ht="12" customHeight="1">
      <c r="A29" s="50"/>
      <c r="B29" s="37"/>
      <c r="C29" s="37"/>
      <c r="D29" s="37"/>
      <c r="E29" s="37"/>
      <c r="F29" s="37"/>
      <c r="G29" s="37"/>
      <c r="H29" s="37"/>
      <c r="J29" s="42"/>
      <c r="K29" s="37"/>
      <c r="L29" s="42"/>
      <c r="M29" s="42"/>
      <c r="N29" s="37"/>
      <c r="O29" s="37"/>
      <c r="P29" s="37"/>
      <c r="Q29" s="38"/>
      <c r="R29" s="51"/>
    </row>
    <row r="30" spans="1:18" s="2" customFormat="1" ht="12" customHeight="1">
      <c r="A30" s="50" t="s">
        <v>15</v>
      </c>
      <c r="B30" s="37">
        <v>40809</v>
      </c>
      <c r="C30" s="37">
        <v>35645</v>
      </c>
      <c r="D30" s="37">
        <v>5164</v>
      </c>
      <c r="E30" s="37">
        <v>11560</v>
      </c>
      <c r="F30" s="37">
        <v>1024</v>
      </c>
      <c r="G30" s="37">
        <v>11317</v>
      </c>
      <c r="H30" s="37">
        <v>725</v>
      </c>
      <c r="J30" s="42">
        <v>243</v>
      </c>
      <c r="K30" s="37">
        <v>299</v>
      </c>
      <c r="L30" s="42">
        <v>5703</v>
      </c>
      <c r="M30" s="42">
        <v>1127</v>
      </c>
      <c r="N30" s="37">
        <v>4904</v>
      </c>
      <c r="O30" s="37">
        <v>575</v>
      </c>
      <c r="P30" s="37">
        <v>799</v>
      </c>
      <c r="Q30" s="38">
        <v>552</v>
      </c>
      <c r="R30" s="51" t="s">
        <v>56</v>
      </c>
    </row>
    <row r="31" spans="1:18" s="2" customFormat="1" ht="12" customHeight="1">
      <c r="A31" s="5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4"/>
      <c r="R31" s="51"/>
    </row>
    <row r="32" spans="1:18" s="2" customFormat="1" ht="12" customHeight="1">
      <c r="A32" s="50" t="s">
        <v>16</v>
      </c>
      <c r="B32" s="42">
        <f aca="true" t="shared" si="2" ref="B32:H32">SUM(B34:B57)</f>
        <v>279291</v>
      </c>
      <c r="C32" s="42">
        <f t="shared" si="2"/>
        <v>179751</v>
      </c>
      <c r="D32" s="42">
        <f t="shared" si="2"/>
        <v>99540</v>
      </c>
      <c r="E32" s="42">
        <f t="shared" si="2"/>
        <v>5386</v>
      </c>
      <c r="F32" s="42">
        <f t="shared" si="2"/>
        <v>416</v>
      </c>
      <c r="G32" s="42">
        <f t="shared" si="2"/>
        <v>4800</v>
      </c>
      <c r="H32" s="42">
        <f t="shared" si="2"/>
        <v>234</v>
      </c>
      <c r="I32" s="42"/>
      <c r="J32" s="42">
        <f aca="true" t="shared" si="3" ref="J32:Q32">SUM(J34:J57)</f>
        <v>586</v>
      </c>
      <c r="K32" s="42">
        <f t="shared" si="3"/>
        <v>182</v>
      </c>
      <c r="L32" s="42">
        <f t="shared" si="3"/>
        <v>48675</v>
      </c>
      <c r="M32" s="42">
        <f t="shared" si="3"/>
        <v>11031</v>
      </c>
      <c r="N32" s="42">
        <f t="shared" si="3"/>
        <v>40770</v>
      </c>
      <c r="O32" s="42">
        <f t="shared" si="3"/>
        <v>6209</v>
      </c>
      <c r="P32" s="42">
        <f t="shared" si="3"/>
        <v>7905</v>
      </c>
      <c r="Q32" s="44">
        <f t="shared" si="3"/>
        <v>4822</v>
      </c>
      <c r="R32" s="51" t="s">
        <v>57</v>
      </c>
    </row>
    <row r="33" spans="1:17" s="2" customFormat="1" ht="12" customHeight="1">
      <c r="A33" s="5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4"/>
    </row>
    <row r="34" spans="1:18" s="2" customFormat="1" ht="12" customHeight="1">
      <c r="A34" s="50" t="s">
        <v>17</v>
      </c>
      <c r="B34" s="42">
        <v>28507</v>
      </c>
      <c r="C34" s="42">
        <v>26456</v>
      </c>
      <c r="D34" s="42">
        <v>2051</v>
      </c>
      <c r="E34" s="52">
        <v>42</v>
      </c>
      <c r="F34" s="42" t="s">
        <v>54</v>
      </c>
      <c r="G34" s="37">
        <v>42</v>
      </c>
      <c r="H34" s="42" t="s">
        <v>54</v>
      </c>
      <c r="J34" s="42" t="s">
        <v>54</v>
      </c>
      <c r="K34" s="42" t="s">
        <v>54</v>
      </c>
      <c r="L34" s="42">
        <v>3904</v>
      </c>
      <c r="M34" s="42">
        <v>3303</v>
      </c>
      <c r="N34" s="37">
        <v>3904</v>
      </c>
      <c r="O34" s="37">
        <v>3303</v>
      </c>
      <c r="P34" s="42" t="s">
        <v>54</v>
      </c>
      <c r="Q34" s="44" t="s">
        <v>54</v>
      </c>
      <c r="R34" s="53" t="s">
        <v>58</v>
      </c>
    </row>
    <row r="35" spans="1:18" s="2" customFormat="1" ht="12" customHeight="1">
      <c r="A35" s="50" t="s">
        <v>18</v>
      </c>
      <c r="B35" s="42">
        <v>27588</v>
      </c>
      <c r="C35" s="42">
        <v>18721</v>
      </c>
      <c r="D35" s="42">
        <v>8867</v>
      </c>
      <c r="E35" s="52">
        <v>581</v>
      </c>
      <c r="F35" s="52">
        <v>221</v>
      </c>
      <c r="G35" s="37">
        <v>460</v>
      </c>
      <c r="H35" s="37">
        <v>155</v>
      </c>
      <c r="J35" s="42">
        <v>121</v>
      </c>
      <c r="K35" s="37">
        <v>66</v>
      </c>
      <c r="L35" s="42">
        <v>6051</v>
      </c>
      <c r="M35" s="42">
        <v>1831</v>
      </c>
      <c r="N35" s="37">
        <v>5156</v>
      </c>
      <c r="O35" s="37">
        <v>1239</v>
      </c>
      <c r="P35" s="37">
        <v>895</v>
      </c>
      <c r="Q35" s="38">
        <v>592</v>
      </c>
      <c r="R35" s="53" t="s">
        <v>59</v>
      </c>
    </row>
    <row r="36" spans="1:18" s="2" customFormat="1" ht="12" customHeight="1">
      <c r="A36" s="50" t="s">
        <v>19</v>
      </c>
      <c r="B36" s="42">
        <v>4012</v>
      </c>
      <c r="C36" s="42">
        <v>1498</v>
      </c>
      <c r="D36" s="42">
        <v>2514</v>
      </c>
      <c r="E36" s="42" t="s">
        <v>54</v>
      </c>
      <c r="F36" s="42" t="s">
        <v>54</v>
      </c>
      <c r="G36" s="42" t="s">
        <v>54</v>
      </c>
      <c r="H36" s="42" t="s">
        <v>54</v>
      </c>
      <c r="J36" s="42" t="s">
        <v>54</v>
      </c>
      <c r="K36" s="42" t="s">
        <v>54</v>
      </c>
      <c r="L36" s="42">
        <v>395</v>
      </c>
      <c r="M36" s="42" t="s">
        <v>54</v>
      </c>
      <c r="N36" s="37">
        <v>191</v>
      </c>
      <c r="O36" s="42" t="s">
        <v>54</v>
      </c>
      <c r="P36" s="37">
        <v>204</v>
      </c>
      <c r="Q36" s="44" t="s">
        <v>54</v>
      </c>
      <c r="R36" s="53" t="s">
        <v>60</v>
      </c>
    </row>
    <row r="37" spans="1:18" s="2" customFormat="1" ht="12" customHeight="1">
      <c r="A37" s="50" t="s">
        <v>20</v>
      </c>
      <c r="B37" s="42">
        <v>799</v>
      </c>
      <c r="C37" s="42">
        <v>525</v>
      </c>
      <c r="D37" s="42">
        <v>274</v>
      </c>
      <c r="E37" s="42" t="s">
        <v>54</v>
      </c>
      <c r="F37" s="42" t="s">
        <v>54</v>
      </c>
      <c r="G37" s="42" t="s">
        <v>54</v>
      </c>
      <c r="H37" s="42" t="s">
        <v>54</v>
      </c>
      <c r="J37" s="42" t="s">
        <v>54</v>
      </c>
      <c r="K37" s="42" t="s">
        <v>54</v>
      </c>
      <c r="L37" s="42">
        <v>150</v>
      </c>
      <c r="M37" s="42" t="s">
        <v>54</v>
      </c>
      <c r="N37" s="37">
        <v>150</v>
      </c>
      <c r="O37" s="42" t="s">
        <v>54</v>
      </c>
      <c r="P37" s="42" t="s">
        <v>54</v>
      </c>
      <c r="Q37" s="44" t="s">
        <v>54</v>
      </c>
      <c r="R37" s="53" t="s">
        <v>61</v>
      </c>
    </row>
    <row r="38" spans="1:18" s="2" customFormat="1" ht="12" customHeight="1">
      <c r="A38" s="50" t="s">
        <v>21</v>
      </c>
      <c r="B38" s="42">
        <v>6807</v>
      </c>
      <c r="C38" s="42">
        <v>3160</v>
      </c>
      <c r="D38" s="42">
        <v>3647</v>
      </c>
      <c r="E38" s="42" t="s">
        <v>54</v>
      </c>
      <c r="F38" s="42" t="s">
        <v>54</v>
      </c>
      <c r="G38" s="42" t="s">
        <v>54</v>
      </c>
      <c r="H38" s="42" t="s">
        <v>54</v>
      </c>
      <c r="J38" s="42" t="s">
        <v>54</v>
      </c>
      <c r="K38" s="42" t="s">
        <v>54</v>
      </c>
      <c r="L38" s="42" t="s">
        <v>54</v>
      </c>
      <c r="M38" s="42" t="s">
        <v>54</v>
      </c>
      <c r="N38" s="42" t="s">
        <v>54</v>
      </c>
      <c r="O38" s="42" t="s">
        <v>54</v>
      </c>
      <c r="P38" s="42" t="s">
        <v>54</v>
      </c>
      <c r="Q38" s="44" t="s">
        <v>54</v>
      </c>
      <c r="R38" s="53" t="s">
        <v>62</v>
      </c>
    </row>
    <row r="39" spans="1:18" s="2" customFormat="1" ht="12" customHeight="1">
      <c r="A39" s="54"/>
      <c r="B39" s="42"/>
      <c r="C39" s="42"/>
      <c r="D39" s="42"/>
      <c r="E39" s="52"/>
      <c r="F39" s="52"/>
      <c r="G39" s="37"/>
      <c r="H39" s="37"/>
      <c r="J39" s="42"/>
      <c r="K39" s="37"/>
      <c r="L39" s="42"/>
      <c r="M39" s="42"/>
      <c r="N39" s="37"/>
      <c r="O39" s="37"/>
      <c r="P39" s="37"/>
      <c r="Q39" s="38"/>
      <c r="R39" s="53"/>
    </row>
    <row r="40" spans="1:18" s="2" customFormat="1" ht="12" customHeight="1">
      <c r="A40" s="50" t="s">
        <v>22</v>
      </c>
      <c r="B40" s="42">
        <v>6610</v>
      </c>
      <c r="C40" s="42">
        <v>1413</v>
      </c>
      <c r="D40" s="42">
        <v>5197</v>
      </c>
      <c r="E40" s="52">
        <v>3</v>
      </c>
      <c r="F40" s="42" t="s">
        <v>54</v>
      </c>
      <c r="G40" s="37">
        <v>3</v>
      </c>
      <c r="H40" s="42" t="s">
        <v>54</v>
      </c>
      <c r="J40" s="42" t="s">
        <v>54</v>
      </c>
      <c r="K40" s="42" t="s">
        <v>54</v>
      </c>
      <c r="L40" s="42">
        <v>384</v>
      </c>
      <c r="M40" s="42">
        <v>864</v>
      </c>
      <c r="N40" s="37">
        <v>166</v>
      </c>
      <c r="O40" s="37">
        <v>98</v>
      </c>
      <c r="P40" s="37">
        <v>218</v>
      </c>
      <c r="Q40" s="38">
        <v>766</v>
      </c>
      <c r="R40" s="53" t="s">
        <v>63</v>
      </c>
    </row>
    <row r="41" spans="1:18" s="2" customFormat="1" ht="12" customHeight="1">
      <c r="A41" s="50" t="s">
        <v>23</v>
      </c>
      <c r="B41" s="42">
        <v>14151</v>
      </c>
      <c r="C41" s="42">
        <v>6407</v>
      </c>
      <c r="D41" s="42">
        <v>7744</v>
      </c>
      <c r="E41" s="52">
        <v>1</v>
      </c>
      <c r="F41" s="42" t="s">
        <v>54</v>
      </c>
      <c r="G41" s="37">
        <v>1</v>
      </c>
      <c r="H41" s="42" t="s">
        <v>54</v>
      </c>
      <c r="J41" s="42" t="s">
        <v>54</v>
      </c>
      <c r="K41" s="42" t="s">
        <v>54</v>
      </c>
      <c r="L41" s="42" t="s">
        <v>54</v>
      </c>
      <c r="M41" s="42" t="s">
        <v>54</v>
      </c>
      <c r="N41" s="42" t="s">
        <v>54</v>
      </c>
      <c r="O41" s="42" t="s">
        <v>54</v>
      </c>
      <c r="P41" s="42" t="s">
        <v>54</v>
      </c>
      <c r="Q41" s="44" t="s">
        <v>54</v>
      </c>
      <c r="R41" s="53" t="s">
        <v>64</v>
      </c>
    </row>
    <row r="42" spans="1:18" s="2" customFormat="1" ht="12" customHeight="1">
      <c r="A42" s="50" t="s">
        <v>24</v>
      </c>
      <c r="B42" s="42">
        <v>505</v>
      </c>
      <c r="C42" s="42">
        <v>181</v>
      </c>
      <c r="D42" s="42">
        <v>324</v>
      </c>
      <c r="E42" s="42" t="s">
        <v>54</v>
      </c>
      <c r="F42" s="42" t="s">
        <v>54</v>
      </c>
      <c r="G42" s="42" t="s">
        <v>54</v>
      </c>
      <c r="H42" s="42" t="s">
        <v>54</v>
      </c>
      <c r="J42" s="42" t="s">
        <v>54</v>
      </c>
      <c r="K42" s="42" t="s">
        <v>54</v>
      </c>
      <c r="L42" s="42" t="s">
        <v>54</v>
      </c>
      <c r="M42" s="42" t="s">
        <v>54</v>
      </c>
      <c r="N42" s="42" t="s">
        <v>54</v>
      </c>
      <c r="O42" s="42" t="s">
        <v>54</v>
      </c>
      <c r="P42" s="42" t="s">
        <v>54</v>
      </c>
      <c r="Q42" s="44" t="s">
        <v>54</v>
      </c>
      <c r="R42" s="53" t="s">
        <v>65</v>
      </c>
    </row>
    <row r="43" spans="1:18" s="2" customFormat="1" ht="12" customHeight="1">
      <c r="A43" s="50" t="s">
        <v>25</v>
      </c>
      <c r="B43" s="42">
        <v>22822</v>
      </c>
      <c r="C43" s="42">
        <v>9759</v>
      </c>
      <c r="D43" s="42">
        <v>13063</v>
      </c>
      <c r="E43" s="42" t="s">
        <v>54</v>
      </c>
      <c r="F43" s="42" t="s">
        <v>54</v>
      </c>
      <c r="G43" s="42" t="s">
        <v>54</v>
      </c>
      <c r="H43" s="42" t="s">
        <v>54</v>
      </c>
      <c r="J43" s="42" t="s">
        <v>54</v>
      </c>
      <c r="K43" s="42" t="s">
        <v>54</v>
      </c>
      <c r="L43" s="42">
        <v>801</v>
      </c>
      <c r="M43" s="42">
        <v>564</v>
      </c>
      <c r="N43" s="37">
        <v>381</v>
      </c>
      <c r="O43" s="37">
        <v>220</v>
      </c>
      <c r="P43" s="37">
        <v>420</v>
      </c>
      <c r="Q43" s="38">
        <v>344</v>
      </c>
      <c r="R43" s="53" t="s">
        <v>66</v>
      </c>
    </row>
    <row r="44" spans="1:18" s="2" customFormat="1" ht="12" customHeight="1">
      <c r="A44" s="50" t="s">
        <v>26</v>
      </c>
      <c r="B44" s="42">
        <v>16947</v>
      </c>
      <c r="C44" s="42">
        <v>10052</v>
      </c>
      <c r="D44" s="42">
        <v>6895</v>
      </c>
      <c r="E44" s="42" t="s">
        <v>54</v>
      </c>
      <c r="F44" s="42" t="s">
        <v>54</v>
      </c>
      <c r="G44" s="42" t="s">
        <v>54</v>
      </c>
      <c r="H44" s="42" t="s">
        <v>54</v>
      </c>
      <c r="J44" s="42" t="s">
        <v>54</v>
      </c>
      <c r="K44" s="42" t="s">
        <v>54</v>
      </c>
      <c r="L44" s="42">
        <v>697</v>
      </c>
      <c r="M44" s="42">
        <v>753</v>
      </c>
      <c r="N44" s="37">
        <v>355</v>
      </c>
      <c r="O44" s="37">
        <v>528</v>
      </c>
      <c r="P44" s="37">
        <v>342</v>
      </c>
      <c r="Q44" s="38">
        <v>225</v>
      </c>
      <c r="R44" s="53" t="s">
        <v>67</v>
      </c>
    </row>
    <row r="45" spans="1:18" s="2" customFormat="1" ht="12" customHeight="1">
      <c r="A45" s="50"/>
      <c r="B45" s="42"/>
      <c r="C45" s="42"/>
      <c r="D45" s="42"/>
      <c r="E45" s="52"/>
      <c r="F45" s="52"/>
      <c r="G45" s="37"/>
      <c r="H45" s="37"/>
      <c r="J45" s="42"/>
      <c r="K45" s="37"/>
      <c r="L45" s="42"/>
      <c r="M45" s="42"/>
      <c r="N45" s="37"/>
      <c r="O45" s="37"/>
      <c r="P45" s="37"/>
      <c r="Q45" s="38"/>
      <c r="R45" s="53"/>
    </row>
    <row r="46" spans="1:18" s="2" customFormat="1" ht="12" customHeight="1">
      <c r="A46" s="50" t="s">
        <v>27</v>
      </c>
      <c r="B46" s="42">
        <v>29445</v>
      </c>
      <c r="C46" s="42">
        <v>16205</v>
      </c>
      <c r="D46" s="42">
        <v>13240</v>
      </c>
      <c r="E46" s="52">
        <v>54</v>
      </c>
      <c r="F46" s="52">
        <v>62</v>
      </c>
      <c r="G46" s="37">
        <v>38</v>
      </c>
      <c r="H46" s="37">
        <v>12</v>
      </c>
      <c r="J46" s="42">
        <v>16</v>
      </c>
      <c r="K46" s="37">
        <v>50</v>
      </c>
      <c r="L46" s="42">
        <v>1145</v>
      </c>
      <c r="M46" s="42">
        <v>501</v>
      </c>
      <c r="N46" s="37">
        <v>925</v>
      </c>
      <c r="O46" s="37">
        <v>320</v>
      </c>
      <c r="P46" s="37">
        <v>220</v>
      </c>
      <c r="Q46" s="38">
        <v>181</v>
      </c>
      <c r="R46" s="53" t="s">
        <v>68</v>
      </c>
    </row>
    <row r="47" spans="1:18" s="2" customFormat="1" ht="12" customHeight="1">
      <c r="A47" s="50" t="s">
        <v>28</v>
      </c>
      <c r="B47" s="42">
        <v>21094</v>
      </c>
      <c r="C47" s="42">
        <v>10972</v>
      </c>
      <c r="D47" s="42">
        <v>10122</v>
      </c>
      <c r="E47" s="52">
        <v>201</v>
      </c>
      <c r="F47" s="42" t="s">
        <v>54</v>
      </c>
      <c r="G47" s="37">
        <v>1</v>
      </c>
      <c r="H47" s="42" t="s">
        <v>54</v>
      </c>
      <c r="J47" s="42">
        <v>200</v>
      </c>
      <c r="K47" s="42" t="s">
        <v>54</v>
      </c>
      <c r="L47" s="42">
        <v>3007</v>
      </c>
      <c r="M47" s="42">
        <v>2415</v>
      </c>
      <c r="N47" s="37">
        <v>1455</v>
      </c>
      <c r="O47" s="42" t="s">
        <v>54</v>
      </c>
      <c r="P47" s="37">
        <v>1552</v>
      </c>
      <c r="Q47" s="38">
        <v>2415</v>
      </c>
      <c r="R47" s="53" t="s">
        <v>69</v>
      </c>
    </row>
    <row r="48" spans="1:18" s="2" customFormat="1" ht="12" customHeight="1">
      <c r="A48" s="50" t="s">
        <v>29</v>
      </c>
      <c r="B48" s="42">
        <v>33289</v>
      </c>
      <c r="C48" s="42">
        <v>24154</v>
      </c>
      <c r="D48" s="42">
        <v>9135</v>
      </c>
      <c r="E48" s="52">
        <v>1630</v>
      </c>
      <c r="F48" s="42" t="s">
        <v>54</v>
      </c>
      <c r="G48" s="37">
        <v>1630</v>
      </c>
      <c r="H48" s="42" t="s">
        <v>54</v>
      </c>
      <c r="J48" s="42" t="s">
        <v>54</v>
      </c>
      <c r="K48" s="42" t="s">
        <v>54</v>
      </c>
      <c r="L48" s="42">
        <v>9290</v>
      </c>
      <c r="M48" s="42">
        <v>139</v>
      </c>
      <c r="N48" s="37">
        <v>8582</v>
      </c>
      <c r="O48" s="37">
        <v>67</v>
      </c>
      <c r="P48" s="37">
        <v>708</v>
      </c>
      <c r="Q48" s="38">
        <v>72</v>
      </c>
      <c r="R48" s="53" t="s">
        <v>70</v>
      </c>
    </row>
    <row r="49" spans="1:18" s="2" customFormat="1" ht="12" customHeight="1">
      <c r="A49" s="50" t="s">
        <v>30</v>
      </c>
      <c r="B49" s="42">
        <v>7472</v>
      </c>
      <c r="C49" s="42">
        <v>4907</v>
      </c>
      <c r="D49" s="42">
        <v>2565</v>
      </c>
      <c r="E49" s="52">
        <v>219</v>
      </c>
      <c r="F49" s="52">
        <v>35</v>
      </c>
      <c r="G49" s="37">
        <v>133</v>
      </c>
      <c r="H49" s="37">
        <v>16</v>
      </c>
      <c r="J49" s="42">
        <v>86</v>
      </c>
      <c r="K49" s="37">
        <v>19</v>
      </c>
      <c r="L49" s="42">
        <v>1336</v>
      </c>
      <c r="M49" s="42">
        <v>141</v>
      </c>
      <c r="N49" s="37">
        <v>1122</v>
      </c>
      <c r="O49" s="37">
        <v>54</v>
      </c>
      <c r="P49" s="37">
        <v>214</v>
      </c>
      <c r="Q49" s="38">
        <v>87</v>
      </c>
      <c r="R49" s="53" t="s">
        <v>71</v>
      </c>
    </row>
    <row r="50" spans="1:18" s="2" customFormat="1" ht="12" customHeight="1">
      <c r="A50" s="50" t="s">
        <v>31</v>
      </c>
      <c r="B50" s="42">
        <v>2825</v>
      </c>
      <c r="C50" s="42">
        <v>2793</v>
      </c>
      <c r="D50" s="42">
        <v>32</v>
      </c>
      <c r="E50" s="52">
        <v>3</v>
      </c>
      <c r="F50" s="42" t="s">
        <v>54</v>
      </c>
      <c r="G50" s="37">
        <v>3</v>
      </c>
      <c r="H50" s="42" t="s">
        <v>54</v>
      </c>
      <c r="J50" s="42" t="s">
        <v>54</v>
      </c>
      <c r="K50" s="42" t="s">
        <v>54</v>
      </c>
      <c r="L50" s="42">
        <v>287</v>
      </c>
      <c r="M50" s="42" t="s">
        <v>54</v>
      </c>
      <c r="N50" s="37">
        <v>287</v>
      </c>
      <c r="O50" s="42" t="s">
        <v>54</v>
      </c>
      <c r="P50" s="42" t="s">
        <v>54</v>
      </c>
      <c r="Q50" s="44" t="s">
        <v>54</v>
      </c>
      <c r="R50" s="53" t="s">
        <v>72</v>
      </c>
    </row>
    <row r="51" spans="1:18" s="2" customFormat="1" ht="12" customHeight="1">
      <c r="A51" s="50" t="s">
        <v>32</v>
      </c>
      <c r="B51" s="42">
        <v>19171</v>
      </c>
      <c r="C51" s="42">
        <v>15044</v>
      </c>
      <c r="D51" s="42">
        <v>4127</v>
      </c>
      <c r="E51" s="52">
        <v>832</v>
      </c>
      <c r="F51" s="52">
        <v>11</v>
      </c>
      <c r="G51" s="37">
        <v>832</v>
      </c>
      <c r="H51" s="37">
        <v>4</v>
      </c>
      <c r="J51" s="42" t="s">
        <v>54</v>
      </c>
      <c r="K51" s="37">
        <v>7</v>
      </c>
      <c r="L51" s="42">
        <v>13969</v>
      </c>
      <c r="M51" s="42">
        <v>29</v>
      </c>
      <c r="N51" s="37">
        <v>12099</v>
      </c>
      <c r="O51" s="42" t="s">
        <v>54</v>
      </c>
      <c r="P51" s="37">
        <v>1870</v>
      </c>
      <c r="Q51" s="38">
        <v>29</v>
      </c>
      <c r="R51" s="53" t="s">
        <v>73</v>
      </c>
    </row>
    <row r="52" spans="1:18" s="2" customFormat="1" ht="12" customHeight="1">
      <c r="A52" s="50"/>
      <c r="B52" s="42"/>
      <c r="C52" s="42"/>
      <c r="D52" s="42"/>
      <c r="E52" s="52"/>
      <c r="F52" s="52"/>
      <c r="G52" s="37"/>
      <c r="H52" s="37"/>
      <c r="J52" s="42"/>
      <c r="K52" s="37"/>
      <c r="L52" s="42"/>
      <c r="M52" s="42"/>
      <c r="N52" s="37"/>
      <c r="O52" s="37"/>
      <c r="P52" s="37"/>
      <c r="Q52" s="38"/>
      <c r="R52" s="53"/>
    </row>
    <row r="53" spans="1:18" s="2" customFormat="1" ht="12" customHeight="1">
      <c r="A53" s="50" t="s">
        <v>33</v>
      </c>
      <c r="B53" s="42">
        <v>5481</v>
      </c>
      <c r="C53" s="42">
        <v>4471</v>
      </c>
      <c r="D53" s="42">
        <v>1010</v>
      </c>
      <c r="E53" s="52">
        <v>1815</v>
      </c>
      <c r="F53" s="52">
        <v>80</v>
      </c>
      <c r="G53" s="37">
        <v>1653</v>
      </c>
      <c r="H53" s="37">
        <v>45</v>
      </c>
      <c r="J53" s="42">
        <v>162</v>
      </c>
      <c r="K53" s="37">
        <v>35</v>
      </c>
      <c r="L53" s="42">
        <v>3282</v>
      </c>
      <c r="M53" s="42">
        <v>133</v>
      </c>
      <c r="N53" s="37">
        <v>2587</v>
      </c>
      <c r="O53" s="37">
        <v>82</v>
      </c>
      <c r="P53" s="37">
        <v>695</v>
      </c>
      <c r="Q53" s="38">
        <v>51</v>
      </c>
      <c r="R53" s="53" t="s">
        <v>74</v>
      </c>
    </row>
    <row r="54" spans="1:18" s="2" customFormat="1" ht="12" customHeight="1">
      <c r="A54" s="50" t="s">
        <v>34</v>
      </c>
      <c r="B54" s="42">
        <v>11628</v>
      </c>
      <c r="C54" s="42">
        <v>8558</v>
      </c>
      <c r="D54" s="42">
        <v>3070</v>
      </c>
      <c r="E54" s="42" t="s">
        <v>54</v>
      </c>
      <c r="F54" s="42" t="s">
        <v>54</v>
      </c>
      <c r="G54" s="42" t="s">
        <v>54</v>
      </c>
      <c r="H54" s="42" t="s">
        <v>54</v>
      </c>
      <c r="J54" s="42" t="s">
        <v>54</v>
      </c>
      <c r="K54" s="42" t="s">
        <v>54</v>
      </c>
      <c r="L54" s="42">
        <v>3197</v>
      </c>
      <c r="M54" s="42">
        <v>320</v>
      </c>
      <c r="N54" s="37">
        <v>2780</v>
      </c>
      <c r="O54" s="37">
        <v>278</v>
      </c>
      <c r="P54" s="37">
        <v>417</v>
      </c>
      <c r="Q54" s="38">
        <v>42</v>
      </c>
      <c r="R54" s="53" t="s">
        <v>75</v>
      </c>
    </row>
    <row r="55" spans="1:18" s="2" customFormat="1" ht="12" customHeight="1">
      <c r="A55" s="50" t="s">
        <v>35</v>
      </c>
      <c r="B55" s="42">
        <v>57</v>
      </c>
      <c r="C55" s="42">
        <v>15</v>
      </c>
      <c r="D55" s="42">
        <v>42</v>
      </c>
      <c r="E55" s="42" t="s">
        <v>54</v>
      </c>
      <c r="F55" s="42" t="s">
        <v>54</v>
      </c>
      <c r="G55" s="42" t="s">
        <v>54</v>
      </c>
      <c r="H55" s="42" t="s">
        <v>54</v>
      </c>
      <c r="J55" s="42" t="s">
        <v>54</v>
      </c>
      <c r="K55" s="42" t="s">
        <v>54</v>
      </c>
      <c r="L55" s="42" t="s">
        <v>54</v>
      </c>
      <c r="M55" s="42" t="s">
        <v>54</v>
      </c>
      <c r="N55" s="42" t="s">
        <v>54</v>
      </c>
      <c r="O55" s="42" t="s">
        <v>54</v>
      </c>
      <c r="P55" s="42" t="s">
        <v>54</v>
      </c>
      <c r="Q55" s="44" t="s">
        <v>54</v>
      </c>
      <c r="R55" s="53" t="s">
        <v>76</v>
      </c>
    </row>
    <row r="56" spans="1:18" s="2" customFormat="1" ht="12" customHeight="1">
      <c r="A56" s="50" t="s">
        <v>36</v>
      </c>
      <c r="B56" s="42">
        <v>1</v>
      </c>
      <c r="C56" s="42" t="s">
        <v>54</v>
      </c>
      <c r="D56" s="42">
        <v>1</v>
      </c>
      <c r="E56" s="42" t="s">
        <v>54</v>
      </c>
      <c r="F56" s="42" t="s">
        <v>54</v>
      </c>
      <c r="G56" s="42" t="s">
        <v>54</v>
      </c>
      <c r="H56" s="42" t="s">
        <v>54</v>
      </c>
      <c r="J56" s="42" t="s">
        <v>54</v>
      </c>
      <c r="K56" s="42" t="s">
        <v>54</v>
      </c>
      <c r="L56" s="42" t="s">
        <v>54</v>
      </c>
      <c r="M56" s="42" t="s">
        <v>54</v>
      </c>
      <c r="N56" s="42" t="s">
        <v>54</v>
      </c>
      <c r="O56" s="42" t="s">
        <v>54</v>
      </c>
      <c r="P56" s="42" t="s">
        <v>54</v>
      </c>
      <c r="Q56" s="44" t="s">
        <v>54</v>
      </c>
      <c r="R56" s="53" t="s">
        <v>77</v>
      </c>
    </row>
    <row r="57" spans="1:56" s="2" customFormat="1" ht="12" customHeight="1">
      <c r="A57" s="50" t="s">
        <v>37</v>
      </c>
      <c r="B57" s="42">
        <v>20080</v>
      </c>
      <c r="C57" s="42">
        <v>14460</v>
      </c>
      <c r="D57" s="42">
        <v>5620</v>
      </c>
      <c r="E57" s="52">
        <v>5</v>
      </c>
      <c r="F57" s="52">
        <v>7</v>
      </c>
      <c r="G57" s="55">
        <v>4</v>
      </c>
      <c r="H57" s="55">
        <v>2</v>
      </c>
      <c r="J57" s="52">
        <v>1</v>
      </c>
      <c r="K57" s="55">
        <v>5</v>
      </c>
      <c r="L57" s="42">
        <v>780</v>
      </c>
      <c r="M57" s="42">
        <v>38</v>
      </c>
      <c r="N57" s="55">
        <v>630</v>
      </c>
      <c r="O57" s="55">
        <v>20</v>
      </c>
      <c r="P57" s="55">
        <v>150</v>
      </c>
      <c r="Q57" s="38">
        <v>18</v>
      </c>
      <c r="R57" s="56" t="s">
        <v>78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18" s="2" customFormat="1" ht="7.5" customHeight="1">
      <c r="A58" s="30"/>
      <c r="B58" s="57"/>
      <c r="C58" s="57"/>
      <c r="D58" s="57"/>
      <c r="E58" s="57"/>
      <c r="F58" s="57"/>
      <c r="G58" s="57"/>
      <c r="H58" s="57"/>
      <c r="I58" s="42"/>
      <c r="J58" s="57"/>
      <c r="K58" s="57"/>
      <c r="L58" s="57"/>
      <c r="M58" s="57"/>
      <c r="N58" s="57"/>
      <c r="O58" s="57"/>
      <c r="P58" s="57"/>
      <c r="Q58" s="58"/>
      <c r="R58" s="59"/>
    </row>
    <row r="59" spans="1:10" s="2" customFormat="1" ht="12" customHeight="1">
      <c r="A59" s="60" t="s">
        <v>79</v>
      </c>
      <c r="J59" s="2" t="s">
        <v>80</v>
      </c>
    </row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</sheetData>
  <mergeCells count="9">
    <mergeCell ref="A2:H2"/>
    <mergeCell ref="J2:R2"/>
    <mergeCell ref="B5:D5"/>
    <mergeCell ref="B6:D6"/>
    <mergeCell ref="E5:H5"/>
    <mergeCell ref="G6:H6"/>
    <mergeCell ref="J5:K5"/>
    <mergeCell ref="L5:Q5"/>
    <mergeCell ref="L6:Q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2002-07-08T01:50:46Z</dcterms:created>
  <dcterms:modified xsi:type="dcterms:W3CDTF">2004-07-19T08:48:04Z</dcterms:modified>
  <cp:category/>
  <cp:version/>
  <cp:contentType/>
  <cp:contentStatus/>
</cp:coreProperties>
</file>