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估計損失" sheetId="1" r:id="rId1"/>
  </sheets>
  <definedNames/>
  <calcPr fullCalcOnLoad="1"/>
</workbook>
</file>

<file path=xl/sharedStrings.xml><?xml version="1.0" encoding="utf-8"?>
<sst xmlns="http://schemas.openxmlformats.org/spreadsheetml/2006/main" count="93" uniqueCount="75">
  <si>
    <t>農田損失</t>
  </si>
  <si>
    <t>漁業設施損失</t>
  </si>
  <si>
    <t>林業設備損失</t>
  </si>
  <si>
    <t>水土保持損失</t>
  </si>
  <si>
    <t>Disaster</t>
  </si>
  <si>
    <t>農作物損失</t>
  </si>
  <si>
    <t>畜產損失</t>
  </si>
  <si>
    <t>漁產損失</t>
  </si>
  <si>
    <t>林產損失</t>
  </si>
  <si>
    <t xml:space="preserve">Apr. Flood          </t>
  </si>
  <si>
    <t xml:space="preserve">         </t>
  </si>
  <si>
    <t xml:space="preserve">May. Cimaron        </t>
  </si>
  <si>
    <t xml:space="preserve">Jun. Flood          </t>
  </si>
  <si>
    <t xml:space="preserve">Jun. Hailstone      </t>
  </si>
  <si>
    <t xml:space="preserve">Jun. Chebi          </t>
  </si>
  <si>
    <t xml:space="preserve">Jul. Utor           </t>
  </si>
  <si>
    <t xml:space="preserve">Jul. Trami          </t>
  </si>
  <si>
    <t xml:space="preserve">Jul. Toraji         </t>
  </si>
  <si>
    <r>
      <t xml:space="preserve">   </t>
    </r>
    <r>
      <rPr>
        <sz val="7"/>
        <rFont val="Times New Roman"/>
        <family val="1"/>
      </rPr>
      <t>344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90</t>
    </r>
    <r>
      <rPr>
        <sz val="8"/>
        <rFont val="標楷體"/>
        <family val="4"/>
      </rPr>
      <t>年農業統計年報</t>
    </r>
  </si>
  <si>
    <r>
      <t xml:space="preserve">5.  </t>
    </r>
    <r>
      <rPr>
        <sz val="14"/>
        <rFont val="標楷體"/>
        <family val="4"/>
      </rPr>
      <t>農業災害估計損失</t>
    </r>
  </si>
  <si>
    <t>Agricultural Disasters Estimated Loss</t>
  </si>
  <si>
    <r>
      <t xml:space="preserve">     </t>
    </r>
    <r>
      <rPr>
        <sz val="8"/>
        <rFont val="標楷體"/>
        <family val="4"/>
      </rPr>
      <t>單位：千元</t>
    </r>
  </si>
  <si>
    <t xml:space="preserve">Unit:N.T.$1,000     </t>
  </si>
  <si>
    <t>災害別</t>
  </si>
  <si>
    <t>合計</t>
  </si>
  <si>
    <r>
      <t>農林漁牧業產物損失</t>
    </r>
    <r>
      <rPr>
        <sz val="8"/>
        <rFont val="Times New Roman"/>
        <family val="1"/>
      </rPr>
      <t xml:space="preserve">  Products loss</t>
    </r>
  </si>
  <si>
    <t>Total</t>
  </si>
  <si>
    <r>
      <t>小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計</t>
    </r>
  </si>
  <si>
    <t>Cultivated Land Loss</t>
  </si>
  <si>
    <t>Fishery Facility Loss</t>
  </si>
  <si>
    <t>Forestry Facility Loss</t>
  </si>
  <si>
    <t>Soil and Water Conser-vation Loss</t>
  </si>
  <si>
    <t>Sub-total</t>
  </si>
  <si>
    <t xml:space="preserve">Crop </t>
  </si>
  <si>
    <t>Livestock</t>
  </si>
  <si>
    <t>Fishery</t>
  </si>
  <si>
    <t>Forestry</t>
  </si>
  <si>
    <r>
      <t>民國</t>
    </r>
    <r>
      <rPr>
        <sz val="8"/>
        <rFont val="Times New Roman"/>
        <family val="1"/>
      </rPr>
      <t xml:space="preserve"> 79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1990</t>
    </r>
  </si>
  <si>
    <t>…</t>
  </si>
  <si>
    <r>
      <t>民國</t>
    </r>
    <r>
      <rPr>
        <sz val="8"/>
        <rFont val="Times New Roman"/>
        <family val="1"/>
      </rPr>
      <t xml:space="preserve"> 81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1992</t>
    </r>
  </si>
  <si>
    <t xml:space="preserve">         82      1993</t>
  </si>
  <si>
    <t xml:space="preserve">         83      1994</t>
  </si>
  <si>
    <t xml:space="preserve">         84      1995</t>
  </si>
  <si>
    <t xml:space="preserve">         85      1996</t>
  </si>
  <si>
    <t xml:space="preserve">         86      1997</t>
  </si>
  <si>
    <t xml:space="preserve">         87      1998</t>
  </si>
  <si>
    <t xml:space="preserve">         88      1999</t>
  </si>
  <si>
    <t xml:space="preserve">         89      2000</t>
  </si>
  <si>
    <t xml:space="preserve">         90      2001</t>
  </si>
  <si>
    <r>
      <t>四月豪雨</t>
    </r>
    <r>
      <rPr>
        <sz val="8"/>
        <rFont val="Times New Roman"/>
        <family val="1"/>
      </rPr>
      <t xml:space="preserve">            </t>
    </r>
  </si>
  <si>
    <r>
      <t>五月西馬隆</t>
    </r>
    <r>
      <rPr>
        <sz val="8"/>
        <rFont val="Times New Roman"/>
        <family val="1"/>
      </rPr>
      <t xml:space="preserve">          </t>
    </r>
  </si>
  <si>
    <r>
      <t>五月豪雨</t>
    </r>
    <r>
      <rPr>
        <sz val="8"/>
        <rFont val="Times New Roman"/>
        <family val="1"/>
      </rPr>
      <t xml:space="preserve">            </t>
    </r>
  </si>
  <si>
    <t xml:space="preserve">May. Flood          </t>
  </si>
  <si>
    <r>
      <t>六月豪雨</t>
    </r>
    <r>
      <rPr>
        <sz val="8"/>
        <rFont val="Times New Roman"/>
        <family val="1"/>
      </rPr>
      <t xml:space="preserve">            </t>
    </r>
  </si>
  <si>
    <r>
      <t>六月冰雹</t>
    </r>
    <r>
      <rPr>
        <sz val="8"/>
        <rFont val="Times New Roman"/>
        <family val="1"/>
      </rPr>
      <t xml:space="preserve">            </t>
    </r>
  </si>
  <si>
    <r>
      <t>六月奇比颱風</t>
    </r>
    <r>
      <rPr>
        <sz val="8"/>
        <rFont val="Times New Roman"/>
        <family val="1"/>
      </rPr>
      <t xml:space="preserve">        </t>
    </r>
  </si>
  <si>
    <r>
      <t>七月豪雨</t>
    </r>
    <r>
      <rPr>
        <sz val="8"/>
        <rFont val="Times New Roman"/>
        <family val="1"/>
      </rPr>
      <t xml:space="preserve">            </t>
    </r>
  </si>
  <si>
    <t xml:space="preserve">Jul. Flood          </t>
  </si>
  <si>
    <r>
      <t>七月尤特颱風</t>
    </r>
    <r>
      <rPr>
        <sz val="8"/>
        <rFont val="Times New Roman"/>
        <family val="1"/>
      </rPr>
      <t xml:space="preserve">        </t>
    </r>
  </si>
  <si>
    <r>
      <t>七月潭美颱風</t>
    </r>
    <r>
      <rPr>
        <sz val="8"/>
        <rFont val="Times New Roman"/>
        <family val="1"/>
      </rPr>
      <t xml:space="preserve">        </t>
    </r>
  </si>
  <si>
    <r>
      <t>七月桃芝颱風</t>
    </r>
    <r>
      <rPr>
        <sz val="8"/>
        <rFont val="Times New Roman"/>
        <family val="1"/>
      </rPr>
      <t xml:space="preserve">        </t>
    </r>
  </si>
  <si>
    <r>
      <t>九月豪雨</t>
    </r>
    <r>
      <rPr>
        <sz val="8"/>
        <rFont val="Times New Roman"/>
        <family val="1"/>
      </rPr>
      <t xml:space="preserve">            </t>
    </r>
  </si>
  <si>
    <t xml:space="preserve">Sep. Flood          </t>
  </si>
  <si>
    <r>
      <t>九月納莉颱風</t>
    </r>
    <r>
      <rPr>
        <sz val="8"/>
        <rFont val="Times New Roman"/>
        <family val="1"/>
      </rPr>
      <t xml:space="preserve">        </t>
    </r>
  </si>
  <si>
    <t xml:space="preserve">Sep. Nari           </t>
  </si>
  <si>
    <t>九月利奇馬颱風</t>
  </si>
  <si>
    <t>Sep. Lekima</t>
  </si>
  <si>
    <r>
      <t xml:space="preserve">     </t>
    </r>
    <r>
      <rPr>
        <sz val="7"/>
        <rFont val="標楷體"/>
        <family val="4"/>
      </rPr>
      <t>註：</t>
    </r>
    <r>
      <rPr>
        <sz val="7"/>
        <rFont val="Times New Roman"/>
        <family val="1"/>
      </rPr>
      <t>1.</t>
    </r>
    <r>
      <rPr>
        <sz val="7"/>
        <rFont val="標楷體"/>
        <family val="4"/>
      </rPr>
      <t>依據台灣省政府農林廳、北高兩市政府建設局、金門及連江縣政府查報資料</t>
    </r>
    <r>
      <rPr>
        <sz val="7"/>
        <rFont val="Times New Roman"/>
        <family val="1"/>
      </rPr>
      <t>;88</t>
    </r>
    <r>
      <rPr>
        <sz val="7"/>
        <rFont val="標楷體"/>
        <family val="4"/>
      </rPr>
      <t>年</t>
    </r>
    <r>
      <rPr>
        <sz val="7"/>
        <rFont val="Times New Roman"/>
        <family val="1"/>
      </rPr>
      <t>7</t>
    </r>
    <r>
      <rPr>
        <sz val="7"/>
        <rFont val="標楷體"/>
        <family val="4"/>
      </rPr>
      <t>月起改為農委會中部辦公室、漁業署、林務局、水土保持局。</t>
    </r>
  </si>
  <si>
    <r>
      <t xml:space="preserve">             2.</t>
    </r>
    <r>
      <rPr>
        <sz val="7"/>
        <rFont val="標楷體"/>
        <family val="4"/>
      </rPr>
      <t>林業天然災害損失自</t>
    </r>
    <r>
      <rPr>
        <sz val="7"/>
        <rFont val="Times New Roman"/>
        <family val="1"/>
      </rPr>
      <t>86</t>
    </r>
    <r>
      <rPr>
        <sz val="7"/>
        <rFont val="標楷體"/>
        <family val="4"/>
      </rPr>
      <t>年起始區分為產物及設備損失。</t>
    </r>
  </si>
  <si>
    <r>
      <t xml:space="preserve">             3.</t>
    </r>
    <r>
      <rPr>
        <sz val="7"/>
        <rFont val="標楷體"/>
        <family val="4"/>
      </rPr>
      <t>農作物損失含病、蟲害損失。</t>
    </r>
  </si>
  <si>
    <t xml:space="preserve">     Note:1.Based on the investigative information from the Department of Agriculture and Forestry of Taiwan Provincial Government , the Department of Reconstruction  </t>
  </si>
  <si>
    <t xml:space="preserve">                 of Taipei/Kaohsiung Municipal Government , and Kinmen/Lianchiang Hsien Government. Since July of 1999 , Changed into COA ,Central Taiwan Division, </t>
  </si>
  <si>
    <t xml:space="preserve">                 Fisheries Adiminstration , Forestry Bureau , as well as Water and Soil conservation Bureau.</t>
  </si>
  <si>
    <t xml:space="preserve">              2.Since 1997 , the forestry disasters loss separated into products and facility.</t>
  </si>
  <si>
    <t xml:space="preserve">              3.Corps disasters included disease and worm.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</si>
</sst>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#\ ###"/>
    <numFmt numFmtId="178" formatCode="#\ ###\ ##0;;\-;"/>
    <numFmt numFmtId="179" formatCode="#\ ###\ ##0.0"/>
    <numFmt numFmtId="180" formatCode="m&quot;月&quot;d&quot;日&quot;"/>
    <numFmt numFmtId="181" formatCode="0.0"/>
    <numFmt numFmtId="182" formatCode="&quot;  民  國   &quot;e&quot;   年    (&quot;yyyy&quot;)&quot;"/>
    <numFmt numFmtId="183" formatCode="&quot;民 國  &quot;e&quot; 年 (&quot;yyyy&quot;)&quot;"/>
    <numFmt numFmtId="184" formatCode="#\ ###\ ###\ ##0"/>
    <numFmt numFmtId="185" formatCode="0.00_);[Red]\(0.00\)"/>
    <numFmt numFmtId="186" formatCode="#\ ###\ ###\ ##0.00"/>
    <numFmt numFmtId="187" formatCode="0.00_ "/>
    <numFmt numFmtId="188" formatCode="#\ ###"/>
    <numFmt numFmtId="189" formatCode="#\ ###\ ##\-"/>
    <numFmt numFmtId="190" formatCode="##\ ###\ ###"/>
    <numFmt numFmtId="191" formatCode="##\ ###\ ##0"/>
    <numFmt numFmtId="192" formatCode="#\ ###\ ###\ ###"/>
    <numFmt numFmtId="193" formatCode="_-* #\ ##0;\-* #\ ##0;_-* &quot;-&quot;_-;_-@_-"/>
    <numFmt numFmtId="194" formatCode="#,##0_ "/>
    <numFmt numFmtId="195" formatCode="#\ ###\ ##0;\-#\ ###\ ##0;&quot;-&quot;"/>
  </numFmts>
  <fonts count="14">
    <font>
      <sz val="12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centerContinuous" vertical="top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Continuous" vertical="top"/>
    </xf>
    <xf numFmtId="0" fontId="5" fillId="0" borderId="0" xfId="0" applyFont="1" applyAlignment="1">
      <alignment vertical="top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176" fontId="5" fillId="0" borderId="0" xfId="0" applyNumberFormat="1" applyFont="1" applyAlignment="1" applyProtection="1">
      <alignment horizontal="right" vertical="center"/>
      <protection locked="0"/>
    </xf>
    <xf numFmtId="177" fontId="5" fillId="0" borderId="0" xfId="0" applyNumberFormat="1" applyFont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0" fontId="6" fillId="0" borderId="5" xfId="0" applyFont="1" applyBorder="1" applyAlignment="1">
      <alignment horizontal="left" vertical="center"/>
    </xf>
    <xf numFmtId="178" fontId="5" fillId="0" borderId="0" xfId="0" applyNumberFormat="1" applyFont="1" applyAlignment="1" applyProtection="1">
      <alignment horizontal="right" vertical="center"/>
      <protection locked="0"/>
    </xf>
    <xf numFmtId="178" fontId="5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vertical="center"/>
    </xf>
    <xf numFmtId="177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5" xfId="0" applyFont="1" applyBorder="1" applyAlignment="1">
      <alignment horizontal="left" vertical="center"/>
    </xf>
    <xf numFmtId="178" fontId="12" fillId="0" borderId="0" xfId="0" applyNumberFormat="1" applyFont="1" applyAlignment="1" applyProtection="1">
      <alignment horizontal="right" vertical="center"/>
      <protection locked="0"/>
    </xf>
    <xf numFmtId="177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5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177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176" fontId="5" fillId="0" borderId="13" xfId="0" applyNumberFormat="1" applyFont="1" applyBorder="1" applyAlignment="1" applyProtection="1">
      <alignment horizontal="right" vertical="center"/>
      <protection locked="0"/>
    </xf>
    <xf numFmtId="177" fontId="5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177" fontId="4" fillId="0" borderId="0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0" fontId="4" fillId="0" borderId="0" xfId="0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workbookViewId="0" topLeftCell="A1">
      <selection activeCell="L17" sqref="L17"/>
    </sheetView>
  </sheetViews>
  <sheetFormatPr defaultColWidth="9.00390625" defaultRowHeight="16.5"/>
  <cols>
    <col min="1" max="1" width="12.125" style="3" customWidth="1"/>
    <col min="2" max="4" width="7.375" style="3" customWidth="1"/>
    <col min="5" max="5" width="7.625" style="3" customWidth="1"/>
    <col min="6" max="6" width="6.625" style="3" customWidth="1"/>
    <col min="7" max="7" width="6.375" style="4" customWidth="1"/>
    <col min="8" max="8" width="6.75390625" style="4" customWidth="1"/>
    <col min="9" max="9" width="6.375" style="4" customWidth="1"/>
    <col min="10" max="11" width="6.625" style="4" customWidth="1"/>
    <col min="12" max="15" width="7.125" style="4" customWidth="1"/>
    <col min="16" max="16384" width="12.625" style="3" customWidth="1"/>
  </cols>
  <sheetData>
    <row r="1" spans="1:2" ht="10.5" customHeight="1">
      <c r="A1" s="1" t="s">
        <v>18</v>
      </c>
      <c r="B1" s="2"/>
    </row>
    <row r="2" spans="1:15" s="8" customFormat="1" ht="27" customHeight="1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4"/>
      <c r="M2" s="4"/>
      <c r="N2" s="7"/>
      <c r="O2" s="4"/>
    </row>
    <row r="3" spans="1:15" s="8" customFormat="1" ht="18" customHeight="1">
      <c r="A3" s="6" t="s">
        <v>20</v>
      </c>
      <c r="B3" s="6"/>
      <c r="C3" s="6"/>
      <c r="D3" s="6"/>
      <c r="E3" s="6"/>
      <c r="F3" s="6"/>
      <c r="G3" s="6"/>
      <c r="H3" s="6"/>
      <c r="I3" s="6"/>
      <c r="J3" s="6"/>
      <c r="K3" s="9"/>
      <c r="L3" s="4"/>
      <c r="M3" s="4"/>
      <c r="N3" s="7"/>
      <c r="O3" s="4"/>
    </row>
    <row r="4" spans="1:15" s="8" customFormat="1" ht="10.5" customHeight="1">
      <c r="A4" s="1" t="s">
        <v>21</v>
      </c>
      <c r="B4" s="10"/>
      <c r="C4" s="10"/>
      <c r="D4" s="10"/>
      <c r="E4" s="10"/>
      <c r="F4" s="10"/>
      <c r="G4" s="10"/>
      <c r="H4" s="10"/>
      <c r="I4" s="10"/>
      <c r="K4" s="11" t="s">
        <v>22</v>
      </c>
      <c r="L4" s="4"/>
      <c r="M4" s="4"/>
      <c r="N4" s="7"/>
      <c r="O4" s="4"/>
    </row>
    <row r="5" spans="1:15" s="21" customFormat="1" ht="21.75" customHeight="1">
      <c r="A5" s="12" t="s">
        <v>23</v>
      </c>
      <c r="B5" s="13" t="s">
        <v>24</v>
      </c>
      <c r="C5" s="14" t="s">
        <v>25</v>
      </c>
      <c r="D5" s="15"/>
      <c r="E5" s="15"/>
      <c r="F5" s="15"/>
      <c r="G5" s="15"/>
      <c r="H5" s="16" t="s">
        <v>0</v>
      </c>
      <c r="I5" s="17" t="s">
        <v>1</v>
      </c>
      <c r="J5" s="17" t="s">
        <v>2</v>
      </c>
      <c r="K5" s="18" t="s">
        <v>3</v>
      </c>
      <c r="L5" s="19"/>
      <c r="M5" s="19"/>
      <c r="N5" s="20"/>
      <c r="O5" s="20"/>
    </row>
    <row r="6" spans="1:15" s="30" customFormat="1" ht="18.75" customHeight="1">
      <c r="A6" s="22" t="s">
        <v>4</v>
      </c>
      <c r="B6" s="23" t="s">
        <v>26</v>
      </c>
      <c r="C6" s="24" t="s">
        <v>27</v>
      </c>
      <c r="D6" s="25" t="s">
        <v>5</v>
      </c>
      <c r="E6" s="24" t="s">
        <v>6</v>
      </c>
      <c r="F6" s="25" t="s">
        <v>7</v>
      </c>
      <c r="G6" s="26" t="s">
        <v>8</v>
      </c>
      <c r="H6" s="27" t="s">
        <v>28</v>
      </c>
      <c r="I6" s="27" t="s">
        <v>29</v>
      </c>
      <c r="J6" s="27" t="s">
        <v>30</v>
      </c>
      <c r="K6" s="28" t="s">
        <v>31</v>
      </c>
      <c r="L6" s="29"/>
      <c r="M6" s="29"/>
      <c r="N6" s="29"/>
      <c r="O6" s="29"/>
    </row>
    <row r="7" spans="1:15" s="30" customFormat="1" ht="18.75" customHeight="1">
      <c r="A7" s="31"/>
      <c r="B7" s="32"/>
      <c r="C7" s="33" t="s">
        <v>32</v>
      </c>
      <c r="D7" s="33" t="s">
        <v>33</v>
      </c>
      <c r="E7" s="34" t="s">
        <v>34</v>
      </c>
      <c r="F7" s="33" t="s">
        <v>35</v>
      </c>
      <c r="G7" s="29" t="s">
        <v>36</v>
      </c>
      <c r="H7" s="35"/>
      <c r="I7" s="35"/>
      <c r="J7" s="35"/>
      <c r="K7" s="36"/>
      <c r="L7" s="37"/>
      <c r="M7" s="37"/>
      <c r="N7" s="38"/>
      <c r="O7" s="38"/>
    </row>
    <row r="8" spans="1:15" s="30" customFormat="1" ht="3.75" customHeight="1">
      <c r="A8" s="39"/>
      <c r="B8" s="40"/>
      <c r="C8" s="40"/>
      <c r="D8" s="40"/>
      <c r="E8" s="41"/>
      <c r="F8" s="42"/>
      <c r="G8" s="41"/>
      <c r="H8" s="43"/>
      <c r="I8" s="43"/>
      <c r="J8" s="43"/>
      <c r="K8" s="41"/>
      <c r="L8" s="37"/>
      <c r="M8" s="37"/>
      <c r="N8" s="37"/>
      <c r="O8" s="37"/>
    </row>
    <row r="9" spans="1:15" s="30" customFormat="1" ht="10.5" customHeight="1" hidden="1">
      <c r="A9" s="44" t="s">
        <v>37</v>
      </c>
      <c r="B9" s="45">
        <v>11065062</v>
      </c>
      <c r="C9" s="45">
        <v>7299319</v>
      </c>
      <c r="D9" s="45">
        <v>6425631</v>
      </c>
      <c r="E9" s="45">
        <v>44430</v>
      </c>
      <c r="F9" s="46">
        <v>524387</v>
      </c>
      <c r="G9" s="47">
        <v>304871</v>
      </c>
      <c r="H9" s="47">
        <v>1871130</v>
      </c>
      <c r="I9" s="47">
        <v>295306</v>
      </c>
      <c r="J9" s="47" t="s">
        <v>38</v>
      </c>
      <c r="K9" s="48">
        <v>1599307</v>
      </c>
      <c r="L9" s="49"/>
      <c r="M9" s="49"/>
      <c r="N9" s="49"/>
      <c r="O9" s="49"/>
    </row>
    <row r="10" spans="1:15" s="30" customFormat="1" ht="10.5" customHeight="1">
      <c r="A10" s="50" t="s">
        <v>39</v>
      </c>
      <c r="B10" s="51">
        <v>5477416</v>
      </c>
      <c r="C10" s="51">
        <v>4636987</v>
      </c>
      <c r="D10" s="51">
        <v>3307618</v>
      </c>
      <c r="E10" s="51">
        <v>20045</v>
      </c>
      <c r="F10" s="52">
        <v>1210438</v>
      </c>
      <c r="G10" s="53">
        <v>98886</v>
      </c>
      <c r="H10" s="53">
        <v>320295</v>
      </c>
      <c r="I10" s="53">
        <v>116987</v>
      </c>
      <c r="J10" s="47" t="s">
        <v>38</v>
      </c>
      <c r="K10" s="54">
        <v>403147</v>
      </c>
      <c r="L10" s="49"/>
      <c r="M10" s="49"/>
      <c r="N10" s="49"/>
      <c r="O10" s="49"/>
    </row>
    <row r="11" spans="1:15" s="30" customFormat="1" ht="10.5" customHeight="1">
      <c r="A11" s="55" t="s">
        <v>40</v>
      </c>
      <c r="B11" s="51">
        <v>2192200</v>
      </c>
      <c r="C11" s="51">
        <v>1286079</v>
      </c>
      <c r="D11" s="51">
        <v>1258944</v>
      </c>
      <c r="E11" s="51">
        <v>5713</v>
      </c>
      <c r="F11" s="52">
        <v>19130</v>
      </c>
      <c r="G11" s="53">
        <v>2292</v>
      </c>
      <c r="H11" s="53">
        <v>354270</v>
      </c>
      <c r="I11" s="53">
        <v>0</v>
      </c>
      <c r="J11" s="47" t="s">
        <v>38</v>
      </c>
      <c r="K11" s="54">
        <v>551851</v>
      </c>
      <c r="L11" s="49"/>
      <c r="M11" s="49"/>
      <c r="N11" s="49"/>
      <c r="O11" s="49"/>
    </row>
    <row r="12" spans="1:15" s="30" customFormat="1" ht="10.5" customHeight="1">
      <c r="A12" s="55" t="s">
        <v>41</v>
      </c>
      <c r="B12" s="51">
        <v>12223189</v>
      </c>
      <c r="C12" s="51">
        <v>9553319</v>
      </c>
      <c r="D12" s="51">
        <v>8293628</v>
      </c>
      <c r="E12" s="51">
        <v>222738</v>
      </c>
      <c r="F12" s="52">
        <v>660624</v>
      </c>
      <c r="G12" s="53">
        <v>376329</v>
      </c>
      <c r="H12" s="53">
        <v>842308</v>
      </c>
      <c r="I12" s="53">
        <v>176473</v>
      </c>
      <c r="J12" s="47" t="s">
        <v>38</v>
      </c>
      <c r="K12" s="54">
        <v>1651089</v>
      </c>
      <c r="L12" s="49"/>
      <c r="M12" s="49"/>
      <c r="N12" s="49"/>
      <c r="O12" s="49"/>
    </row>
    <row r="13" spans="1:15" s="30" customFormat="1" ht="10.5" customHeight="1">
      <c r="A13" s="55" t="s">
        <v>42</v>
      </c>
      <c r="B13" s="51">
        <v>2887157</v>
      </c>
      <c r="C13" s="51">
        <v>2350525</v>
      </c>
      <c r="D13" s="51">
        <v>2092077</v>
      </c>
      <c r="E13" s="51">
        <v>2457</v>
      </c>
      <c r="F13" s="52">
        <v>235844</v>
      </c>
      <c r="G13" s="53">
        <v>20147</v>
      </c>
      <c r="H13" s="53">
        <v>70130</v>
      </c>
      <c r="I13" s="53">
        <v>93830</v>
      </c>
      <c r="J13" s="47" t="s">
        <v>38</v>
      </c>
      <c r="K13" s="54">
        <v>372672</v>
      </c>
      <c r="L13" s="49"/>
      <c r="M13" s="49"/>
      <c r="N13" s="49"/>
      <c r="O13" s="49"/>
    </row>
    <row r="14" spans="1:15" s="30" customFormat="1" ht="10.5" customHeight="1">
      <c r="A14" s="55" t="s">
        <v>43</v>
      </c>
      <c r="B14" s="51">
        <v>25239181</v>
      </c>
      <c r="C14" s="51">
        <v>19803757</v>
      </c>
      <c r="D14" s="51">
        <v>16600313</v>
      </c>
      <c r="E14" s="51">
        <v>471291</v>
      </c>
      <c r="F14" s="52">
        <v>2065614</v>
      </c>
      <c r="G14" s="53">
        <v>666539</v>
      </c>
      <c r="H14" s="53">
        <v>1985344</v>
      </c>
      <c r="I14" s="53">
        <v>438398</v>
      </c>
      <c r="J14" s="47" t="s">
        <v>38</v>
      </c>
      <c r="K14" s="54">
        <v>3011682</v>
      </c>
      <c r="L14" s="49"/>
      <c r="M14" s="49"/>
      <c r="N14" s="49"/>
      <c r="O14" s="49"/>
    </row>
    <row r="15" spans="1:15" s="30" customFormat="1" ht="9" customHeight="1">
      <c r="A15" s="55"/>
      <c r="B15" s="51"/>
      <c r="C15" s="51"/>
      <c r="D15" s="51"/>
      <c r="E15" s="51"/>
      <c r="F15" s="52"/>
      <c r="G15" s="53"/>
      <c r="H15" s="53"/>
      <c r="I15" s="53"/>
      <c r="J15" s="53"/>
      <c r="K15" s="54"/>
      <c r="L15" s="49"/>
      <c r="M15" s="49"/>
      <c r="N15" s="49"/>
      <c r="O15" s="49"/>
    </row>
    <row r="16" spans="1:15" s="30" customFormat="1" ht="10.5" customHeight="1">
      <c r="A16" s="55" t="s">
        <v>44</v>
      </c>
      <c r="B16" s="51">
        <v>6279545</v>
      </c>
      <c r="C16" s="51">
        <v>4931667</v>
      </c>
      <c r="D16" s="51">
        <v>4711128</v>
      </c>
      <c r="E16" s="51">
        <v>32769</v>
      </c>
      <c r="F16" s="52">
        <v>21756</v>
      </c>
      <c r="G16" s="53">
        <v>166014</v>
      </c>
      <c r="H16" s="53">
        <v>161591</v>
      </c>
      <c r="I16" s="53">
        <v>194372</v>
      </c>
      <c r="J16" s="53">
        <v>13053</v>
      </c>
      <c r="K16" s="54">
        <v>978862</v>
      </c>
      <c r="L16" s="49"/>
      <c r="M16" s="49"/>
      <c r="N16" s="49"/>
      <c r="O16" s="49"/>
    </row>
    <row r="17" spans="1:15" s="30" customFormat="1" ht="10.5" customHeight="1">
      <c r="A17" s="55" t="s">
        <v>45</v>
      </c>
      <c r="B17" s="51">
        <v>14699965</v>
      </c>
      <c r="C17" s="51">
        <v>12693151</v>
      </c>
      <c r="D17" s="51">
        <v>12183775</v>
      </c>
      <c r="E17" s="51">
        <v>73577</v>
      </c>
      <c r="F17" s="52">
        <v>384794</v>
      </c>
      <c r="G17" s="53">
        <v>51005</v>
      </c>
      <c r="H17" s="53">
        <v>754956</v>
      </c>
      <c r="I17" s="53">
        <v>178990</v>
      </c>
      <c r="J17" s="53">
        <v>138436</v>
      </c>
      <c r="K17" s="54">
        <v>934432</v>
      </c>
      <c r="L17" s="49"/>
      <c r="M17" s="49"/>
      <c r="N17" s="49"/>
      <c r="O17" s="49"/>
    </row>
    <row r="18" spans="1:15" s="57" customFormat="1" ht="10.5" customHeight="1">
      <c r="A18" s="55" t="s">
        <v>46</v>
      </c>
      <c r="B18" s="51">
        <v>16267082</v>
      </c>
      <c r="C18" s="51">
        <v>7593088</v>
      </c>
      <c r="D18" s="51">
        <v>5222606</v>
      </c>
      <c r="E18" s="51">
        <v>514645</v>
      </c>
      <c r="F18" s="51">
        <v>1386400</v>
      </c>
      <c r="G18" s="51">
        <v>469437</v>
      </c>
      <c r="H18" s="51">
        <v>1136581</v>
      </c>
      <c r="I18" s="51">
        <v>113488</v>
      </c>
      <c r="J18" s="51">
        <v>1664616</v>
      </c>
      <c r="K18" s="51">
        <v>5759309</v>
      </c>
      <c r="L18" s="56"/>
      <c r="M18" s="56"/>
      <c r="N18" s="56"/>
      <c r="O18" s="56"/>
    </row>
    <row r="19" spans="1:15" s="30" customFormat="1" ht="10.5" customHeight="1">
      <c r="A19" s="55" t="s">
        <v>47</v>
      </c>
      <c r="B19" s="51">
        <v>14364999</v>
      </c>
      <c r="C19" s="51">
        <v>10521288</v>
      </c>
      <c r="D19" s="51">
        <v>9893857</v>
      </c>
      <c r="E19" s="51">
        <v>107300</v>
      </c>
      <c r="F19" s="51">
        <v>304022</v>
      </c>
      <c r="G19" s="51">
        <v>216109</v>
      </c>
      <c r="H19" s="51">
        <v>1080932</v>
      </c>
      <c r="I19" s="51">
        <v>259877</v>
      </c>
      <c r="J19" s="51">
        <v>405956</v>
      </c>
      <c r="K19" s="51">
        <v>2096946</v>
      </c>
      <c r="L19" s="51"/>
      <c r="M19" s="49"/>
      <c r="N19" s="49"/>
      <c r="O19" s="49"/>
    </row>
    <row r="20" spans="1:15" s="61" customFormat="1" ht="10.5" customHeight="1">
      <c r="A20" s="58" t="s">
        <v>48</v>
      </c>
      <c r="B20" s="59">
        <f aca="true" t="shared" si="0" ref="B20:K20">SUM(B22:B64)</f>
        <v>14762727</v>
      </c>
      <c r="C20" s="59">
        <f t="shared" si="0"/>
        <v>5908468</v>
      </c>
      <c r="D20" s="59">
        <f t="shared" si="0"/>
        <v>4709135</v>
      </c>
      <c r="E20" s="59">
        <f t="shared" si="0"/>
        <v>399628</v>
      </c>
      <c r="F20" s="59">
        <f t="shared" si="0"/>
        <v>504817</v>
      </c>
      <c r="G20" s="59">
        <f t="shared" si="0"/>
        <v>294888</v>
      </c>
      <c r="H20" s="59">
        <f t="shared" si="0"/>
        <v>3752759</v>
      </c>
      <c r="I20" s="59">
        <f t="shared" si="0"/>
        <v>336635</v>
      </c>
      <c r="J20" s="59">
        <f t="shared" si="0"/>
        <v>1724249</v>
      </c>
      <c r="K20" s="59">
        <f t="shared" si="0"/>
        <v>3040616</v>
      </c>
      <c r="L20" s="60"/>
      <c r="M20" s="60"/>
      <c r="N20" s="60"/>
      <c r="O20" s="60"/>
    </row>
    <row r="21" spans="1:15" s="30" customFormat="1" ht="9" customHeight="1">
      <c r="A21" s="55"/>
      <c r="B21" s="51"/>
      <c r="C21" s="51"/>
      <c r="D21" s="51"/>
      <c r="E21" s="51"/>
      <c r="F21" s="52"/>
      <c r="G21" s="53"/>
      <c r="H21" s="53"/>
      <c r="I21" s="53"/>
      <c r="J21" s="53"/>
      <c r="K21" s="54"/>
      <c r="L21" s="49"/>
      <c r="M21" s="49"/>
      <c r="N21" s="49"/>
      <c r="O21" s="49"/>
    </row>
    <row r="22" spans="1:15" s="30" customFormat="1" ht="10.5" customHeight="1">
      <c r="A22" s="62" t="s">
        <v>49</v>
      </c>
      <c r="B22" s="51">
        <f>SUM(C22,H22:K22)</f>
        <v>91038</v>
      </c>
      <c r="C22" s="51">
        <f>SUM(D22:G22)</f>
        <v>87018</v>
      </c>
      <c r="D22" s="45">
        <v>87018</v>
      </c>
      <c r="E22" s="52">
        <v>0</v>
      </c>
      <c r="F22" s="52">
        <v>0</v>
      </c>
      <c r="G22" s="53">
        <v>0</v>
      </c>
      <c r="H22" s="53">
        <v>0</v>
      </c>
      <c r="I22" s="53">
        <v>0</v>
      </c>
      <c r="J22" s="53">
        <v>145</v>
      </c>
      <c r="K22" s="53">
        <v>3875</v>
      </c>
      <c r="L22" s="49"/>
      <c r="M22" s="49"/>
      <c r="N22" s="49"/>
      <c r="O22" s="49"/>
    </row>
    <row r="23" spans="1:15" s="65" customFormat="1" ht="10.5" customHeight="1">
      <c r="A23" s="63" t="s">
        <v>9</v>
      </c>
      <c r="B23" s="51"/>
      <c r="C23" s="51"/>
      <c r="D23" s="45" t="s">
        <v>10</v>
      </c>
      <c r="E23" s="51" t="s">
        <v>10</v>
      </c>
      <c r="F23" s="52"/>
      <c r="G23" s="53"/>
      <c r="H23" s="53"/>
      <c r="I23" s="53"/>
      <c r="J23" s="53"/>
      <c r="K23" s="53"/>
      <c r="L23" s="64"/>
      <c r="M23" s="64"/>
      <c r="N23" s="64"/>
      <c r="O23" s="64"/>
    </row>
    <row r="24" spans="1:15" s="30" customFormat="1" ht="4.5" customHeight="1">
      <c r="A24" s="63"/>
      <c r="B24" s="51"/>
      <c r="C24" s="51"/>
      <c r="D24" s="45"/>
      <c r="E24" s="51"/>
      <c r="F24" s="52"/>
      <c r="G24" s="53"/>
      <c r="H24" s="53"/>
      <c r="I24" s="53"/>
      <c r="J24" s="53"/>
      <c r="K24" s="54"/>
      <c r="L24" s="49"/>
      <c r="M24" s="49"/>
      <c r="N24" s="49"/>
      <c r="O24" s="49"/>
    </row>
    <row r="25" spans="1:15" s="65" customFormat="1" ht="10.5" customHeight="1">
      <c r="A25" s="62" t="s">
        <v>50</v>
      </c>
      <c r="B25" s="51">
        <f>SUM(C25,H25:K25)</f>
        <v>69681</v>
      </c>
      <c r="C25" s="51">
        <f>SUM(D25:G25)</f>
        <v>69681</v>
      </c>
      <c r="D25" s="45">
        <v>69681</v>
      </c>
      <c r="E25" s="51">
        <v>0</v>
      </c>
      <c r="F25" s="52">
        <v>0</v>
      </c>
      <c r="G25" s="53">
        <v>0</v>
      </c>
      <c r="H25" s="53">
        <v>0</v>
      </c>
      <c r="I25" s="53">
        <v>0</v>
      </c>
      <c r="J25" s="53">
        <v>0</v>
      </c>
      <c r="K25" s="51">
        <v>0</v>
      </c>
      <c r="L25" s="64"/>
      <c r="M25" s="64"/>
      <c r="N25" s="64"/>
      <c r="O25" s="64"/>
    </row>
    <row r="26" spans="1:15" s="65" customFormat="1" ht="10.5" customHeight="1">
      <c r="A26" s="63" t="s">
        <v>11</v>
      </c>
      <c r="B26" s="51"/>
      <c r="C26" s="51"/>
      <c r="D26" s="45" t="s">
        <v>10</v>
      </c>
      <c r="E26" s="51"/>
      <c r="F26" s="52"/>
      <c r="G26" s="53"/>
      <c r="H26" s="53"/>
      <c r="I26" s="53"/>
      <c r="J26" s="53"/>
      <c r="K26" s="53"/>
      <c r="L26" s="64"/>
      <c r="M26" s="64"/>
      <c r="N26" s="64"/>
      <c r="O26" s="64"/>
    </row>
    <row r="27" spans="1:15" s="65" customFormat="1" ht="4.5" customHeight="1">
      <c r="A27" s="63"/>
      <c r="B27" s="51"/>
      <c r="C27" s="51"/>
      <c r="D27" s="45"/>
      <c r="E27" s="51"/>
      <c r="F27" s="52"/>
      <c r="G27" s="53"/>
      <c r="H27" s="53"/>
      <c r="I27" s="53"/>
      <c r="J27" s="53"/>
      <c r="K27" s="53"/>
      <c r="L27" s="64"/>
      <c r="M27" s="64"/>
      <c r="N27" s="64"/>
      <c r="O27" s="64"/>
    </row>
    <row r="28" spans="1:15" s="65" customFormat="1" ht="10.5" customHeight="1">
      <c r="A28" s="62" t="s">
        <v>51</v>
      </c>
      <c r="B28" s="51">
        <f>SUM(C28,H28:K28)</f>
        <v>4093</v>
      </c>
      <c r="C28" s="51">
        <f>SUM(D28:G28)</f>
        <v>3993</v>
      </c>
      <c r="D28" s="53">
        <v>0</v>
      </c>
      <c r="E28" s="53">
        <v>3993</v>
      </c>
      <c r="F28" s="53">
        <v>0</v>
      </c>
      <c r="G28" s="53">
        <v>0</v>
      </c>
      <c r="H28" s="53">
        <v>0</v>
      </c>
      <c r="I28" s="53">
        <v>0</v>
      </c>
      <c r="J28" s="53">
        <v>100</v>
      </c>
      <c r="K28" s="51">
        <v>0</v>
      </c>
      <c r="L28" s="64"/>
      <c r="M28" s="64"/>
      <c r="N28" s="64"/>
      <c r="O28" s="64"/>
    </row>
    <row r="29" spans="1:15" s="65" customFormat="1" ht="10.5" customHeight="1">
      <c r="A29" s="63" t="s">
        <v>52</v>
      </c>
      <c r="B29" s="51"/>
      <c r="C29" s="51"/>
      <c r="D29" s="45"/>
      <c r="E29" s="51"/>
      <c r="F29" s="52"/>
      <c r="G29" s="53"/>
      <c r="H29" s="53"/>
      <c r="I29" s="53"/>
      <c r="J29" s="53"/>
      <c r="K29" s="53"/>
      <c r="L29" s="64"/>
      <c r="M29" s="64"/>
      <c r="N29" s="64"/>
      <c r="O29" s="64"/>
    </row>
    <row r="30" spans="1:15" s="65" customFormat="1" ht="4.5" customHeight="1">
      <c r="A30" s="63"/>
      <c r="B30" s="51"/>
      <c r="C30" s="51"/>
      <c r="D30" s="45"/>
      <c r="E30" s="51"/>
      <c r="F30" s="52"/>
      <c r="G30" s="53"/>
      <c r="H30" s="53"/>
      <c r="I30" s="53"/>
      <c r="J30" s="53"/>
      <c r="K30" s="53"/>
      <c r="L30" s="64"/>
      <c r="M30" s="64"/>
      <c r="N30" s="64"/>
      <c r="O30" s="64"/>
    </row>
    <row r="31" spans="1:15" s="65" customFormat="1" ht="10.5" customHeight="1">
      <c r="A31" s="62" t="s">
        <v>53</v>
      </c>
      <c r="B31" s="51">
        <f>SUM(C31,H31:K31)</f>
        <v>42972</v>
      </c>
      <c r="C31" s="51">
        <f>SUM(D31:G31)</f>
        <v>21692</v>
      </c>
      <c r="D31" s="45">
        <v>21122</v>
      </c>
      <c r="E31" s="51">
        <v>560</v>
      </c>
      <c r="F31" s="51">
        <v>0</v>
      </c>
      <c r="G31" s="51">
        <v>10</v>
      </c>
      <c r="H31" s="51">
        <v>6900</v>
      </c>
      <c r="I31" s="51">
        <v>0</v>
      </c>
      <c r="J31" s="51">
        <v>14380</v>
      </c>
      <c r="K31" s="51">
        <v>0</v>
      </c>
      <c r="L31" s="64"/>
      <c r="M31" s="64"/>
      <c r="N31" s="64"/>
      <c r="O31" s="64"/>
    </row>
    <row r="32" spans="1:15" s="65" customFormat="1" ht="10.5" customHeight="1">
      <c r="A32" s="63" t="s">
        <v>12</v>
      </c>
      <c r="B32" s="51"/>
      <c r="C32" s="51"/>
      <c r="D32" s="45" t="s">
        <v>10</v>
      </c>
      <c r="E32" s="51"/>
      <c r="F32" s="52"/>
      <c r="G32" s="53"/>
      <c r="H32" s="53"/>
      <c r="I32" s="53"/>
      <c r="J32" s="53"/>
      <c r="K32" s="53"/>
      <c r="L32" s="64"/>
      <c r="M32" s="64"/>
      <c r="N32" s="64"/>
      <c r="O32" s="64"/>
    </row>
    <row r="33" spans="1:15" s="65" customFormat="1" ht="4.5" customHeight="1">
      <c r="A33" s="63"/>
      <c r="B33" s="51"/>
      <c r="C33" s="51"/>
      <c r="D33" s="45"/>
      <c r="E33" s="51"/>
      <c r="F33" s="52"/>
      <c r="G33" s="53"/>
      <c r="H33" s="53"/>
      <c r="I33" s="53"/>
      <c r="J33" s="53"/>
      <c r="K33" s="53"/>
      <c r="L33" s="64"/>
      <c r="M33" s="64"/>
      <c r="N33" s="64"/>
      <c r="O33" s="64"/>
    </row>
    <row r="34" spans="1:15" s="65" customFormat="1" ht="10.5" customHeight="1">
      <c r="A34" s="62" t="s">
        <v>54</v>
      </c>
      <c r="B34" s="51">
        <f>SUM(C34,H34:K34)</f>
        <v>1794</v>
      </c>
      <c r="C34" s="51">
        <f>SUM(D34:G34)</f>
        <v>1794</v>
      </c>
      <c r="D34" s="45">
        <v>1794</v>
      </c>
      <c r="E34" s="51">
        <v>0</v>
      </c>
      <c r="F34" s="51">
        <v>0</v>
      </c>
      <c r="G34" s="53">
        <v>0</v>
      </c>
      <c r="H34" s="51">
        <v>0</v>
      </c>
      <c r="I34" s="51">
        <v>0</v>
      </c>
      <c r="J34" s="51">
        <v>0</v>
      </c>
      <c r="K34" s="53">
        <v>0</v>
      </c>
      <c r="L34" s="64"/>
      <c r="M34" s="64"/>
      <c r="N34" s="64"/>
      <c r="O34" s="64"/>
    </row>
    <row r="35" spans="1:15" s="65" customFormat="1" ht="10.5" customHeight="1">
      <c r="A35" s="63" t="s">
        <v>13</v>
      </c>
      <c r="B35" s="51"/>
      <c r="C35" s="51"/>
      <c r="D35" s="45" t="s">
        <v>10</v>
      </c>
      <c r="E35" s="51"/>
      <c r="F35" s="52"/>
      <c r="G35" s="53"/>
      <c r="H35" s="53"/>
      <c r="I35" s="53"/>
      <c r="J35" s="53"/>
      <c r="K35" s="53">
        <v>0</v>
      </c>
      <c r="L35" s="64"/>
      <c r="M35" s="64"/>
      <c r="N35" s="64"/>
      <c r="O35" s="64"/>
    </row>
    <row r="36" spans="1:15" s="65" customFormat="1" ht="4.5" customHeight="1">
      <c r="A36" s="63"/>
      <c r="B36" s="51"/>
      <c r="C36" s="51"/>
      <c r="D36" s="45"/>
      <c r="E36" s="51"/>
      <c r="F36" s="52"/>
      <c r="G36" s="53"/>
      <c r="H36" s="53"/>
      <c r="I36" s="53"/>
      <c r="J36" s="53"/>
      <c r="K36" s="53"/>
      <c r="L36" s="64"/>
      <c r="M36" s="64"/>
      <c r="N36" s="64"/>
      <c r="O36" s="64"/>
    </row>
    <row r="37" spans="1:15" s="65" customFormat="1" ht="10.5" customHeight="1">
      <c r="A37" s="62" t="s">
        <v>55</v>
      </c>
      <c r="B37" s="51">
        <f>SUM(C37,H37:K37)</f>
        <v>778509</v>
      </c>
      <c r="C37" s="51">
        <f>SUM(D37:G37)</f>
        <v>534154</v>
      </c>
      <c r="D37" s="45">
        <v>261413</v>
      </c>
      <c r="E37" s="51">
        <v>28811</v>
      </c>
      <c r="F37" s="52">
        <v>237180</v>
      </c>
      <c r="G37" s="53">
        <v>6750</v>
      </c>
      <c r="H37" s="53">
        <v>1000</v>
      </c>
      <c r="I37" s="53">
        <v>241245</v>
      </c>
      <c r="J37" s="53">
        <v>2110</v>
      </c>
      <c r="K37" s="53">
        <v>0</v>
      </c>
      <c r="L37" s="64"/>
      <c r="M37" s="64"/>
      <c r="N37" s="64"/>
      <c r="O37" s="64"/>
    </row>
    <row r="38" spans="1:15" s="65" customFormat="1" ht="10.5" customHeight="1">
      <c r="A38" s="63" t="s">
        <v>14</v>
      </c>
      <c r="B38" s="51"/>
      <c r="C38" s="51"/>
      <c r="D38" s="45" t="s">
        <v>10</v>
      </c>
      <c r="E38" s="51"/>
      <c r="F38" s="52"/>
      <c r="G38" s="53"/>
      <c r="H38" s="53"/>
      <c r="I38" s="53"/>
      <c r="J38" s="53"/>
      <c r="K38" s="53"/>
      <c r="L38" s="64"/>
      <c r="M38" s="64"/>
      <c r="N38" s="64"/>
      <c r="O38" s="64"/>
    </row>
    <row r="39" spans="1:15" s="65" customFormat="1" ht="4.5" customHeight="1">
      <c r="A39" s="63"/>
      <c r="B39" s="51"/>
      <c r="C39" s="51"/>
      <c r="D39" s="45"/>
      <c r="E39" s="51"/>
      <c r="F39" s="52"/>
      <c r="G39" s="53"/>
      <c r="H39" s="53"/>
      <c r="I39" s="53"/>
      <c r="J39" s="53"/>
      <c r="K39" s="53"/>
      <c r="L39" s="64"/>
      <c r="M39" s="64"/>
      <c r="N39" s="64"/>
      <c r="O39" s="64"/>
    </row>
    <row r="40" spans="1:15" s="65" customFormat="1" ht="10.5" customHeight="1">
      <c r="A40" s="62" t="s">
        <v>56</v>
      </c>
      <c r="B40" s="51">
        <f>SUM(C40,H40:K40)</f>
        <v>12200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8200</v>
      </c>
      <c r="I40" s="51">
        <v>0</v>
      </c>
      <c r="J40" s="53">
        <v>4000</v>
      </c>
      <c r="K40" s="51">
        <v>0</v>
      </c>
      <c r="L40" s="64"/>
      <c r="M40" s="64"/>
      <c r="N40" s="64"/>
      <c r="O40" s="64"/>
    </row>
    <row r="41" spans="1:15" s="65" customFormat="1" ht="10.5" customHeight="1">
      <c r="A41" s="63" t="s">
        <v>57</v>
      </c>
      <c r="B41" s="51"/>
      <c r="C41" s="51"/>
      <c r="D41" s="45"/>
      <c r="E41" s="51"/>
      <c r="F41" s="52"/>
      <c r="G41" s="53"/>
      <c r="H41" s="53"/>
      <c r="I41" s="53"/>
      <c r="J41" s="53"/>
      <c r="K41" s="53"/>
      <c r="L41" s="64"/>
      <c r="M41" s="64"/>
      <c r="N41" s="64"/>
      <c r="O41" s="64"/>
    </row>
    <row r="42" spans="1:15" s="65" customFormat="1" ht="4.5" customHeight="1">
      <c r="A42" s="63"/>
      <c r="B42" s="51"/>
      <c r="C42" s="51"/>
      <c r="D42" s="45"/>
      <c r="E42" s="51"/>
      <c r="F42" s="52"/>
      <c r="G42" s="53"/>
      <c r="H42" s="53"/>
      <c r="I42" s="53"/>
      <c r="J42" s="53"/>
      <c r="K42" s="53"/>
      <c r="L42" s="64"/>
      <c r="M42" s="64"/>
      <c r="N42" s="64"/>
      <c r="O42" s="64"/>
    </row>
    <row r="43" spans="1:15" s="65" customFormat="1" ht="10.5" customHeight="1">
      <c r="A43" s="62" t="s">
        <v>58</v>
      </c>
      <c r="B43" s="51">
        <f>SUM(C43,H43:K43)</f>
        <v>137489</v>
      </c>
      <c r="C43" s="51">
        <f>SUM(D43:G43)</f>
        <v>41759</v>
      </c>
      <c r="D43" s="45">
        <v>20689</v>
      </c>
      <c r="E43" s="51">
        <v>930</v>
      </c>
      <c r="F43" s="52">
        <v>20140</v>
      </c>
      <c r="G43" s="53">
        <v>0</v>
      </c>
      <c r="H43" s="53">
        <v>35450</v>
      </c>
      <c r="I43" s="53">
        <v>59960</v>
      </c>
      <c r="J43" s="53">
        <v>320</v>
      </c>
      <c r="K43" s="53">
        <v>0</v>
      </c>
      <c r="L43" s="64"/>
      <c r="M43" s="64"/>
      <c r="N43" s="64"/>
      <c r="O43" s="64"/>
    </row>
    <row r="44" spans="1:15" s="65" customFormat="1" ht="10.5" customHeight="1">
      <c r="A44" s="63" t="s">
        <v>15</v>
      </c>
      <c r="B44" s="51"/>
      <c r="C44" s="51"/>
      <c r="D44" s="45" t="s">
        <v>10</v>
      </c>
      <c r="E44" s="51"/>
      <c r="F44" s="52"/>
      <c r="G44" s="53"/>
      <c r="H44" s="53"/>
      <c r="I44" s="53"/>
      <c r="J44" s="53"/>
      <c r="K44" s="53"/>
      <c r="L44" s="64"/>
      <c r="M44" s="64"/>
      <c r="N44" s="64"/>
      <c r="O44" s="64"/>
    </row>
    <row r="45" spans="1:15" s="65" customFormat="1" ht="4.5" customHeight="1">
      <c r="A45" s="63"/>
      <c r="B45" s="51"/>
      <c r="C45" s="51"/>
      <c r="D45" s="45"/>
      <c r="E45" s="51"/>
      <c r="F45" s="52"/>
      <c r="G45" s="53"/>
      <c r="H45" s="53"/>
      <c r="I45" s="53"/>
      <c r="J45" s="53"/>
      <c r="K45" s="53"/>
      <c r="L45" s="64"/>
      <c r="M45" s="64"/>
      <c r="N45" s="64"/>
      <c r="O45" s="64"/>
    </row>
    <row r="46" spans="1:15" s="65" customFormat="1" ht="10.5" customHeight="1">
      <c r="A46" s="62" t="s">
        <v>59</v>
      </c>
      <c r="B46" s="51">
        <f>SUM(C46,H46:K46)</f>
        <v>99289</v>
      </c>
      <c r="C46" s="51">
        <f>SUM(D46:G46)</f>
        <v>99289</v>
      </c>
      <c r="D46" s="45">
        <v>63541</v>
      </c>
      <c r="E46" s="51">
        <v>23400</v>
      </c>
      <c r="F46" s="52">
        <v>12348</v>
      </c>
      <c r="G46" s="53">
        <v>0</v>
      </c>
      <c r="H46" s="51">
        <v>0</v>
      </c>
      <c r="I46" s="51">
        <v>0</v>
      </c>
      <c r="J46" s="51">
        <v>0</v>
      </c>
      <c r="K46" s="51">
        <v>0</v>
      </c>
      <c r="L46" s="64"/>
      <c r="M46" s="64"/>
      <c r="N46" s="64"/>
      <c r="O46" s="64"/>
    </row>
    <row r="47" spans="1:15" s="65" customFormat="1" ht="10.5" customHeight="1">
      <c r="A47" s="63" t="s">
        <v>16</v>
      </c>
      <c r="B47" s="51"/>
      <c r="C47" s="51"/>
      <c r="D47" s="45" t="s">
        <v>10</v>
      </c>
      <c r="E47" s="51"/>
      <c r="F47" s="52"/>
      <c r="G47" s="53"/>
      <c r="H47" s="53"/>
      <c r="I47" s="53"/>
      <c r="J47" s="53"/>
      <c r="K47" s="53"/>
      <c r="L47" s="64"/>
      <c r="M47" s="64"/>
      <c r="N47" s="64"/>
      <c r="O47" s="64"/>
    </row>
    <row r="48" spans="1:15" s="65" customFormat="1" ht="4.5" customHeight="1">
      <c r="A48" s="63"/>
      <c r="B48" s="51"/>
      <c r="C48" s="51"/>
      <c r="D48" s="45"/>
      <c r="E48" s="51"/>
      <c r="F48" s="52"/>
      <c r="G48" s="53"/>
      <c r="H48" s="53"/>
      <c r="I48" s="53"/>
      <c r="J48" s="53"/>
      <c r="K48" s="53"/>
      <c r="L48" s="64"/>
      <c r="M48" s="64"/>
      <c r="N48" s="64"/>
      <c r="O48" s="64"/>
    </row>
    <row r="49" spans="1:15" s="65" customFormat="1" ht="10.5" customHeight="1">
      <c r="A49" s="62" t="s">
        <v>60</v>
      </c>
      <c r="B49" s="51">
        <f>SUM(C49,H49:K49)</f>
        <v>8050289</v>
      </c>
      <c r="C49" s="51">
        <f>SUM(D49:G49)</f>
        <v>2616779</v>
      </c>
      <c r="D49" s="45">
        <v>2206369</v>
      </c>
      <c r="E49" s="51">
        <v>123165</v>
      </c>
      <c r="F49" s="52">
        <v>18650</v>
      </c>
      <c r="G49" s="53">
        <v>268595</v>
      </c>
      <c r="H49" s="53">
        <v>2631876</v>
      </c>
      <c r="I49" s="53">
        <v>19120</v>
      </c>
      <c r="J49" s="53">
        <v>1427614</v>
      </c>
      <c r="K49" s="53">
        <v>1354900</v>
      </c>
      <c r="L49" s="64"/>
      <c r="M49" s="64"/>
      <c r="N49" s="64"/>
      <c r="O49" s="64"/>
    </row>
    <row r="50" spans="1:15" s="65" customFormat="1" ht="10.5" customHeight="1">
      <c r="A50" s="63" t="s">
        <v>17</v>
      </c>
      <c r="B50" s="51"/>
      <c r="C50" s="51"/>
      <c r="D50" s="45" t="s">
        <v>10</v>
      </c>
      <c r="E50" s="51"/>
      <c r="F50" s="52"/>
      <c r="G50" s="53"/>
      <c r="H50" s="53"/>
      <c r="I50" s="53"/>
      <c r="J50" s="53"/>
      <c r="K50" s="53"/>
      <c r="L50" s="64"/>
      <c r="M50" s="64"/>
      <c r="N50" s="64"/>
      <c r="O50" s="64"/>
    </row>
    <row r="51" spans="1:15" s="65" customFormat="1" ht="4.5" customHeight="1">
      <c r="A51" s="63"/>
      <c r="B51" s="51"/>
      <c r="C51" s="51"/>
      <c r="D51" s="45"/>
      <c r="E51" s="51"/>
      <c r="F51" s="52"/>
      <c r="G51" s="53"/>
      <c r="H51" s="53"/>
      <c r="I51" s="53"/>
      <c r="J51" s="53"/>
      <c r="K51" s="53"/>
      <c r="L51" s="64"/>
      <c r="M51" s="64"/>
      <c r="N51" s="64"/>
      <c r="O51" s="64"/>
    </row>
    <row r="52" spans="1:15" s="65" customFormat="1" ht="10.5" customHeight="1">
      <c r="A52" s="62" t="s">
        <v>61</v>
      </c>
      <c r="B52" s="51">
        <f>SUM(C52,H52:K52)</f>
        <v>30520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3">
        <v>30520</v>
      </c>
      <c r="I52" s="51">
        <v>0</v>
      </c>
      <c r="J52" s="51">
        <v>0</v>
      </c>
      <c r="K52" s="51">
        <v>0</v>
      </c>
      <c r="L52" s="64"/>
      <c r="M52" s="64"/>
      <c r="N52" s="64"/>
      <c r="O52" s="64"/>
    </row>
    <row r="53" spans="1:15" s="65" customFormat="1" ht="10.5" customHeight="1">
      <c r="A53" s="63" t="s">
        <v>62</v>
      </c>
      <c r="B53" s="51"/>
      <c r="C53" s="51"/>
      <c r="D53" s="45"/>
      <c r="E53" s="51"/>
      <c r="F53" s="52"/>
      <c r="G53" s="53"/>
      <c r="H53" s="53"/>
      <c r="I53" s="53"/>
      <c r="J53" s="53"/>
      <c r="K53" s="53"/>
      <c r="L53" s="64"/>
      <c r="M53" s="64"/>
      <c r="N53" s="64"/>
      <c r="O53" s="64"/>
    </row>
    <row r="54" spans="1:15" s="65" customFormat="1" ht="4.5" customHeight="1">
      <c r="A54" s="63"/>
      <c r="B54" s="51"/>
      <c r="C54" s="51"/>
      <c r="D54" s="45"/>
      <c r="E54" s="51"/>
      <c r="F54" s="52"/>
      <c r="G54" s="53"/>
      <c r="H54" s="53"/>
      <c r="I54" s="53"/>
      <c r="J54" s="53"/>
      <c r="K54" s="53"/>
      <c r="L54" s="64"/>
      <c r="M54" s="64"/>
      <c r="N54" s="64"/>
      <c r="O54" s="64"/>
    </row>
    <row r="55" spans="1:15" s="65" customFormat="1" ht="10.5" customHeight="1">
      <c r="A55" s="62" t="s">
        <v>63</v>
      </c>
      <c r="B55" s="51">
        <f>SUM(C55,H55:K55)</f>
        <v>4895154</v>
      </c>
      <c r="C55" s="51">
        <f>SUM(D55:G55)</f>
        <v>1934545</v>
      </c>
      <c r="D55" s="45">
        <v>1485876</v>
      </c>
      <c r="E55" s="51">
        <v>218049</v>
      </c>
      <c r="F55" s="52">
        <v>216499</v>
      </c>
      <c r="G55" s="53">
        <v>14121</v>
      </c>
      <c r="H55" s="53">
        <v>1032593</v>
      </c>
      <c r="I55" s="53">
        <v>11310</v>
      </c>
      <c r="J55" s="53">
        <v>272908</v>
      </c>
      <c r="K55" s="53">
        <v>1643798</v>
      </c>
      <c r="L55" s="64"/>
      <c r="M55" s="64"/>
      <c r="N55" s="64"/>
      <c r="O55" s="64"/>
    </row>
    <row r="56" spans="1:15" s="65" customFormat="1" ht="10.5" customHeight="1">
      <c r="A56" s="63" t="s">
        <v>64</v>
      </c>
      <c r="B56" s="51"/>
      <c r="C56" s="51"/>
      <c r="D56" s="45" t="s">
        <v>10</v>
      </c>
      <c r="E56" s="51"/>
      <c r="F56" s="52"/>
      <c r="G56" s="53"/>
      <c r="H56" s="53"/>
      <c r="I56" s="53"/>
      <c r="J56" s="53"/>
      <c r="K56" s="53"/>
      <c r="L56" s="64"/>
      <c r="M56" s="64"/>
      <c r="N56" s="64"/>
      <c r="O56" s="64"/>
    </row>
    <row r="57" spans="1:15" s="65" customFormat="1" ht="4.5" customHeight="1">
      <c r="A57" s="63"/>
      <c r="B57" s="51"/>
      <c r="C57" s="51"/>
      <c r="D57" s="45"/>
      <c r="E57" s="51"/>
      <c r="F57" s="52"/>
      <c r="G57" s="53"/>
      <c r="H57" s="53"/>
      <c r="I57" s="53"/>
      <c r="J57" s="53"/>
      <c r="K57" s="53"/>
      <c r="L57" s="64"/>
      <c r="M57" s="64"/>
      <c r="N57" s="64"/>
      <c r="O57" s="64"/>
    </row>
    <row r="58" spans="1:15" s="30" customFormat="1" ht="10.5" customHeight="1">
      <c r="A58" s="62" t="s">
        <v>65</v>
      </c>
      <c r="B58" s="51">
        <f>SUM(C58,H58:K58)</f>
        <v>549699</v>
      </c>
      <c r="C58" s="51">
        <f>SUM(D58:G58)</f>
        <v>497764</v>
      </c>
      <c r="D58" s="45">
        <v>491632</v>
      </c>
      <c r="E58" s="51">
        <v>720</v>
      </c>
      <c r="F58" s="53">
        <v>0</v>
      </c>
      <c r="G58" s="53">
        <v>5412</v>
      </c>
      <c r="H58" s="53">
        <v>6220</v>
      </c>
      <c r="I58" s="53">
        <v>5000</v>
      </c>
      <c r="J58" s="53">
        <v>2672</v>
      </c>
      <c r="K58" s="53">
        <v>38043</v>
      </c>
      <c r="L58" s="49"/>
      <c r="M58" s="49"/>
      <c r="N58" s="49"/>
      <c r="O58" s="49"/>
    </row>
    <row r="59" spans="1:15" s="65" customFormat="1" ht="10.5" customHeight="1">
      <c r="A59" s="63" t="s">
        <v>66</v>
      </c>
      <c r="B59" s="51"/>
      <c r="C59" s="51"/>
      <c r="D59" s="45"/>
      <c r="E59" s="51" t="s">
        <v>10</v>
      </c>
      <c r="F59" s="52"/>
      <c r="G59" s="53"/>
      <c r="H59" s="53"/>
      <c r="I59" s="53"/>
      <c r="J59" s="53"/>
      <c r="K59" s="53"/>
      <c r="L59" s="64"/>
      <c r="M59" s="64"/>
      <c r="N59" s="64"/>
      <c r="O59" s="64"/>
    </row>
    <row r="60" spans="1:15" s="65" customFormat="1" ht="4.5" customHeight="1" hidden="1">
      <c r="A60" s="63"/>
      <c r="B60" s="51"/>
      <c r="C60" s="51"/>
      <c r="D60" s="45"/>
      <c r="E60" s="51"/>
      <c r="F60" s="52"/>
      <c r="G60" s="53"/>
      <c r="H60" s="53"/>
      <c r="I60" s="53"/>
      <c r="J60" s="53"/>
      <c r="K60" s="53"/>
      <c r="L60" s="64"/>
      <c r="M60" s="64"/>
      <c r="N60" s="64"/>
      <c r="O60" s="64"/>
    </row>
    <row r="61" spans="1:15" s="65" customFormat="1" ht="12" customHeight="1" hidden="1">
      <c r="A61" s="63"/>
      <c r="B61" s="51"/>
      <c r="C61" s="51"/>
      <c r="D61" s="45"/>
      <c r="E61" s="51"/>
      <c r="F61" s="52"/>
      <c r="G61" s="53"/>
      <c r="H61" s="53"/>
      <c r="I61" s="53"/>
      <c r="J61" s="53"/>
      <c r="K61" s="53"/>
      <c r="L61" s="64"/>
      <c r="M61" s="64"/>
      <c r="N61" s="64"/>
      <c r="O61" s="64"/>
    </row>
    <row r="62" spans="1:15" s="65" customFormat="1" ht="12" customHeight="1" hidden="1">
      <c r="A62" s="63"/>
      <c r="B62" s="51"/>
      <c r="C62" s="51"/>
      <c r="D62" s="51"/>
      <c r="E62" s="51"/>
      <c r="F62" s="52"/>
      <c r="G62" s="53"/>
      <c r="H62" s="53"/>
      <c r="I62" s="53"/>
      <c r="J62" s="53"/>
      <c r="K62" s="53"/>
      <c r="L62" s="64"/>
      <c r="M62" s="64"/>
      <c r="N62" s="64"/>
      <c r="O62" s="64"/>
    </row>
    <row r="63" spans="1:15" s="30" customFormat="1" ht="4.5" customHeight="1" hidden="1">
      <c r="A63" s="63"/>
      <c r="B63" s="51"/>
      <c r="C63" s="51"/>
      <c r="D63" s="51"/>
      <c r="E63" s="51"/>
      <c r="F63" s="52"/>
      <c r="G63" s="53"/>
      <c r="H63" s="53"/>
      <c r="I63" s="53"/>
      <c r="J63" s="53"/>
      <c r="K63" s="54"/>
      <c r="L63" s="49"/>
      <c r="M63" s="49"/>
      <c r="N63" s="49"/>
      <c r="O63" s="49"/>
    </row>
    <row r="64" spans="1:15" s="65" customFormat="1" ht="12" customHeight="1" hidden="1">
      <c r="A64" s="63"/>
      <c r="B64" s="51"/>
      <c r="C64" s="51"/>
      <c r="D64" s="51"/>
      <c r="E64" s="51"/>
      <c r="F64" s="52"/>
      <c r="G64" s="53"/>
      <c r="H64" s="53"/>
      <c r="I64" s="53"/>
      <c r="J64" s="53"/>
      <c r="K64" s="53"/>
      <c r="L64" s="64"/>
      <c r="M64" s="64"/>
      <c r="N64" s="64"/>
      <c r="O64" s="64"/>
    </row>
    <row r="65" spans="1:15" s="65" customFormat="1" ht="12" customHeight="1" hidden="1">
      <c r="A65" s="63"/>
      <c r="B65" s="51"/>
      <c r="C65" s="51" t="s">
        <v>10</v>
      </c>
      <c r="D65" s="51" t="s">
        <v>10</v>
      </c>
      <c r="E65" s="51" t="s">
        <v>10</v>
      </c>
      <c r="F65" s="52"/>
      <c r="G65" s="53"/>
      <c r="H65" s="53"/>
      <c r="I65" s="53"/>
      <c r="J65" s="53"/>
      <c r="K65" s="53"/>
      <c r="L65" s="64"/>
      <c r="M65" s="64"/>
      <c r="N65" s="64"/>
      <c r="O65" s="64"/>
    </row>
    <row r="66" spans="1:15" s="65" customFormat="1" ht="4.5" customHeight="1">
      <c r="A66" s="66"/>
      <c r="B66" s="67"/>
      <c r="C66" s="67"/>
      <c r="D66" s="67"/>
      <c r="E66" s="67"/>
      <c r="F66" s="68"/>
      <c r="G66" s="68"/>
      <c r="H66" s="68"/>
      <c r="I66" s="68"/>
      <c r="J66" s="68"/>
      <c r="K66" s="68"/>
      <c r="L66" s="64"/>
      <c r="M66" s="64"/>
      <c r="N66" s="64"/>
      <c r="O66" s="64"/>
    </row>
    <row r="67" spans="1:15" s="30" customFormat="1" ht="9.75" customHeight="1">
      <c r="A67" s="69" t="s">
        <v>67</v>
      </c>
      <c r="B67" s="70"/>
      <c r="C67" s="70"/>
      <c r="D67" s="48"/>
      <c r="E67" s="48"/>
      <c r="F67" s="71"/>
      <c r="G67" s="48"/>
      <c r="H67" s="48"/>
      <c r="I67" s="48"/>
      <c r="J67" s="48"/>
      <c r="K67" s="48"/>
      <c r="L67" s="49"/>
      <c r="M67" s="49"/>
      <c r="N67" s="49"/>
      <c r="O67" s="49"/>
    </row>
    <row r="68" ht="9.75" customHeight="1">
      <c r="A68" s="69" t="s">
        <v>68</v>
      </c>
    </row>
    <row r="69" ht="9.75" customHeight="1">
      <c r="A69" s="69" t="s">
        <v>69</v>
      </c>
    </row>
    <row r="70" ht="9.75" customHeight="1">
      <c r="A70" s="72" t="s">
        <v>70</v>
      </c>
    </row>
    <row r="71" ht="9.75" customHeight="1">
      <c r="A71" s="72" t="s">
        <v>71</v>
      </c>
    </row>
    <row r="72" ht="9.75" customHeight="1">
      <c r="A72" s="72" t="s">
        <v>72</v>
      </c>
    </row>
    <row r="73" ht="9.75" customHeight="1">
      <c r="A73" s="72" t="s">
        <v>73</v>
      </c>
    </row>
    <row r="74" ht="9.75" customHeight="1">
      <c r="A74" s="72" t="s">
        <v>74</v>
      </c>
    </row>
    <row r="78" spans="2:11" ht="15.75">
      <c r="B78" s="73"/>
      <c r="C78" s="73"/>
      <c r="D78" s="73"/>
      <c r="E78" s="73"/>
      <c r="F78" s="73"/>
      <c r="G78" s="73"/>
      <c r="H78" s="73"/>
      <c r="I78" s="73"/>
      <c r="J78" s="73"/>
      <c r="K78" s="73"/>
    </row>
  </sheetData>
  <mergeCells count="5">
    <mergeCell ref="K6:K7"/>
    <mergeCell ref="C5:G5"/>
    <mergeCell ref="H6:H7"/>
    <mergeCell ref="I6:I7"/>
    <mergeCell ref="J6:J7"/>
  </mergeCells>
  <printOptions/>
  <pageMargins left="0.31496062992125984" right="0.31496062992125984" top="0.5511811023622047" bottom="2.1653543307086616" header="0" footer="0.5118110236220472"/>
  <pageSetup fitToHeight="1" fitToWidth="1" horizontalDpi="300" verticalDpi="3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2002-07-08T01:51:15Z</dcterms:created>
  <dcterms:modified xsi:type="dcterms:W3CDTF">2002-07-08T01:51:16Z</dcterms:modified>
  <cp:category/>
  <cp:version/>
  <cp:contentType/>
  <cp:contentStatus/>
</cp:coreProperties>
</file>