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所得" sheetId="1" r:id="rId1"/>
  </sheets>
  <definedNames/>
  <calcPr fullCalcOnLoad="1"/>
</workbook>
</file>

<file path=xl/sharedStrings.xml><?xml version="1.0" encoding="utf-8"?>
<sst xmlns="http://schemas.openxmlformats.org/spreadsheetml/2006/main" count="133" uniqueCount="92">
  <si>
    <t>農家與非農家所得比較</t>
  </si>
  <si>
    <t>平均每人</t>
  </si>
  <si>
    <t>Non-farm Family Income</t>
  </si>
  <si>
    <t>Comparison</t>
  </si>
  <si>
    <t>農家總所得</t>
  </si>
  <si>
    <t>Income</t>
  </si>
  <si>
    <t>平均每戶</t>
  </si>
  <si>
    <t>Total Farm</t>
  </si>
  <si>
    <t>計</t>
  </si>
  <si>
    <t>林漁業所得</t>
  </si>
  <si>
    <t>薪資所得</t>
  </si>
  <si>
    <t>財產所得</t>
  </si>
  <si>
    <t>兼業所得</t>
  </si>
  <si>
    <t>捐贈移轉及</t>
  </si>
  <si>
    <t>Family</t>
  </si>
  <si>
    <t>家畜所得</t>
  </si>
  <si>
    <t>Fishing</t>
  </si>
  <si>
    <t>Wages</t>
  </si>
  <si>
    <t>其他所得</t>
  </si>
  <si>
    <t>Sub-total</t>
  </si>
  <si>
    <t>Farming</t>
  </si>
  <si>
    <t>&amp;</t>
  </si>
  <si>
    <t>Part time</t>
  </si>
  <si>
    <t>Donate &amp;</t>
  </si>
  <si>
    <t>per caput</t>
  </si>
  <si>
    <t>Forestry</t>
  </si>
  <si>
    <t>Salary</t>
  </si>
  <si>
    <t>Transfer</t>
  </si>
  <si>
    <t>人</t>
  </si>
  <si>
    <t>元</t>
  </si>
  <si>
    <t>person</t>
  </si>
  <si>
    <t>N.T.$</t>
  </si>
  <si>
    <t>%</t>
  </si>
  <si>
    <t xml:space="preserve"> </t>
  </si>
  <si>
    <r>
      <t xml:space="preserve">   </t>
    </r>
    <r>
      <rPr>
        <sz val="7"/>
        <rFont val="Times New Roman"/>
        <family val="1"/>
      </rPr>
      <t>378     90</t>
    </r>
    <r>
      <rPr>
        <sz val="8"/>
        <rFont val="標楷體"/>
        <family val="4"/>
      </rPr>
      <t>年農業統計年報</t>
    </r>
  </si>
  <si>
    <t xml:space="preserve">AG. STATISTICS YEARBOOK 2001     379   </t>
  </si>
  <si>
    <r>
      <t xml:space="preserve">1.  </t>
    </r>
    <r>
      <rPr>
        <sz val="14"/>
        <rFont val="標楷體"/>
        <family val="4"/>
      </rPr>
      <t>農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家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所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得</t>
    </r>
  </si>
  <si>
    <t>1.  Farm Family Income</t>
  </si>
  <si>
    <r>
      <t xml:space="preserve">       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均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每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戶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家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所</t>
    </r>
  </si>
  <si>
    <r>
      <t xml:space="preserve">        </t>
    </r>
    <r>
      <rPr>
        <sz val="8"/>
        <rFont val="標楷體"/>
        <family val="4"/>
      </rPr>
      <t>得</t>
    </r>
  </si>
  <si>
    <r>
      <t>非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得</t>
    </r>
  </si>
  <si>
    <t>Average Farm Families Income</t>
  </si>
  <si>
    <t>戶內人口數</t>
  </si>
  <si>
    <r>
      <t>農</t>
    </r>
    <r>
      <rPr>
        <sz val="7"/>
        <rFont val="Times New Roman"/>
        <family val="1"/>
      </rPr>
      <t xml:space="preserve">      </t>
    </r>
    <r>
      <rPr>
        <sz val="7"/>
        <rFont val="標楷體"/>
        <family val="4"/>
      </rPr>
      <t>業</t>
    </r>
    <r>
      <rPr>
        <sz val="7"/>
        <rFont val="Times New Roman"/>
        <family val="1"/>
      </rPr>
      <t xml:space="preserve">      </t>
    </r>
    <r>
      <rPr>
        <sz val="7"/>
        <rFont val="標楷體"/>
        <family val="4"/>
      </rPr>
      <t>所</t>
    </r>
    <r>
      <rPr>
        <sz val="7"/>
        <rFont val="Times New Roman"/>
        <family val="1"/>
      </rPr>
      <t xml:space="preserve">      </t>
    </r>
    <r>
      <rPr>
        <sz val="7"/>
        <rFont val="標楷體"/>
        <family val="4"/>
      </rPr>
      <t>得</t>
    </r>
  </si>
  <si>
    <r>
      <t>農</t>
    </r>
    <r>
      <rPr>
        <sz val="7"/>
        <rFont val="Times New Roman"/>
        <family val="1"/>
      </rPr>
      <t xml:space="preserve">          </t>
    </r>
    <r>
      <rPr>
        <sz val="7"/>
        <rFont val="標楷體"/>
        <family val="4"/>
      </rPr>
      <t>業</t>
    </r>
    <r>
      <rPr>
        <sz val="7"/>
        <rFont val="Times New Roman"/>
        <family val="1"/>
      </rPr>
      <t xml:space="preserve">          </t>
    </r>
    <r>
      <rPr>
        <sz val="7"/>
        <rFont val="標楷體"/>
        <family val="4"/>
      </rPr>
      <t>外</t>
    </r>
  </si>
  <si>
    <r>
      <t>所</t>
    </r>
    <r>
      <rPr>
        <sz val="7"/>
        <rFont val="Times New Roman"/>
        <family val="1"/>
      </rPr>
      <t xml:space="preserve">        </t>
    </r>
    <r>
      <rPr>
        <sz val="7"/>
        <rFont val="標楷體"/>
        <family val="4"/>
      </rPr>
      <t>得</t>
    </r>
  </si>
  <si>
    <t>農家所得</t>
  </si>
  <si>
    <r>
      <t>農家每戶所得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非農家每戶所得</t>
    </r>
  </si>
  <si>
    <r>
      <t>農家每人所得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非農家每人所得</t>
    </r>
  </si>
  <si>
    <r>
      <t xml:space="preserve">年    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次</t>
    </r>
  </si>
  <si>
    <t>Agri. Income</t>
  </si>
  <si>
    <t xml:space="preserve">         Non-agri.</t>
  </si>
  <si>
    <t xml:space="preserve"> Year</t>
  </si>
  <si>
    <r>
      <t>耕</t>
    </r>
    <r>
      <rPr>
        <sz val="7"/>
        <rFont val="Times New Roman"/>
        <family val="1"/>
      </rPr>
      <t xml:space="preserve">    </t>
    </r>
    <r>
      <rPr>
        <sz val="7"/>
        <rFont val="標楷體"/>
        <family val="4"/>
      </rPr>
      <t>種</t>
    </r>
  </si>
  <si>
    <t xml:space="preserve">No.  Of  </t>
  </si>
  <si>
    <t>Property</t>
  </si>
  <si>
    <t>Farmers Income</t>
  </si>
  <si>
    <t>Person</t>
  </si>
  <si>
    <t>Income</t>
  </si>
  <si>
    <t>per families</t>
  </si>
  <si>
    <t>per capita</t>
  </si>
  <si>
    <t>Farmers Incomes as % of Non-farms</t>
  </si>
  <si>
    <t xml:space="preserve"> </t>
  </si>
  <si>
    <r>
      <t>民國　　</t>
    </r>
    <r>
      <rPr>
        <sz val="8"/>
        <rFont val="Times New Roman"/>
        <family val="1"/>
      </rPr>
      <t>65</t>
    </r>
    <r>
      <rPr>
        <sz val="8"/>
        <rFont val="標楷體"/>
        <family val="4"/>
      </rPr>
      <t>　　年</t>
    </r>
    <r>
      <rPr>
        <sz val="8"/>
        <rFont val="Times New Roman"/>
        <family val="1"/>
      </rPr>
      <t xml:space="preserve"> </t>
    </r>
  </si>
  <si>
    <r>
      <t>　</t>
    </r>
    <r>
      <rPr>
        <sz val="8"/>
        <rFont val="Times New Roman"/>
        <family val="1"/>
      </rPr>
      <t>66</t>
    </r>
  </si>
  <si>
    <r>
      <t>　</t>
    </r>
    <r>
      <rPr>
        <sz val="8"/>
        <rFont val="Times New Roman"/>
        <family val="1"/>
      </rPr>
      <t>67</t>
    </r>
  </si>
  <si>
    <r>
      <t>　</t>
    </r>
    <r>
      <rPr>
        <sz val="8"/>
        <rFont val="Times New Roman"/>
        <family val="1"/>
      </rPr>
      <t>68</t>
    </r>
  </si>
  <si>
    <r>
      <t>　</t>
    </r>
    <r>
      <rPr>
        <sz val="8"/>
        <rFont val="Times New Roman"/>
        <family val="1"/>
      </rPr>
      <t>69</t>
    </r>
  </si>
  <si>
    <r>
      <t>　</t>
    </r>
    <r>
      <rPr>
        <sz val="8"/>
        <rFont val="Times New Roman"/>
        <family val="1"/>
      </rPr>
      <t>70</t>
    </r>
  </si>
  <si>
    <r>
      <t>　</t>
    </r>
    <r>
      <rPr>
        <sz val="8"/>
        <rFont val="Times New Roman"/>
        <family val="1"/>
      </rPr>
      <t>71</t>
    </r>
  </si>
  <si>
    <r>
      <t>　</t>
    </r>
    <r>
      <rPr>
        <sz val="8"/>
        <rFont val="Times New Roman"/>
        <family val="1"/>
      </rPr>
      <t>72</t>
    </r>
  </si>
  <si>
    <r>
      <t>　</t>
    </r>
    <r>
      <rPr>
        <sz val="8"/>
        <rFont val="Times New Roman"/>
        <family val="1"/>
      </rPr>
      <t>73</t>
    </r>
  </si>
  <si>
    <r>
      <t>　</t>
    </r>
    <r>
      <rPr>
        <sz val="8"/>
        <rFont val="Times New Roman"/>
        <family val="1"/>
      </rPr>
      <t>74</t>
    </r>
  </si>
  <si>
    <r>
      <t>　</t>
    </r>
    <r>
      <rPr>
        <sz val="8"/>
        <rFont val="Times New Roman"/>
        <family val="1"/>
      </rPr>
      <t>75</t>
    </r>
  </si>
  <si>
    <r>
      <t>　</t>
    </r>
    <r>
      <rPr>
        <sz val="8"/>
        <rFont val="Times New Roman"/>
        <family val="1"/>
      </rPr>
      <t>76</t>
    </r>
  </si>
  <si>
    <r>
      <t>　</t>
    </r>
    <r>
      <rPr>
        <sz val="8"/>
        <rFont val="Times New Roman"/>
        <family val="1"/>
      </rPr>
      <t>77</t>
    </r>
  </si>
  <si>
    <r>
      <t>　</t>
    </r>
    <r>
      <rPr>
        <sz val="8"/>
        <rFont val="Times New Roman"/>
        <family val="1"/>
      </rPr>
      <t>78</t>
    </r>
  </si>
  <si>
    <r>
      <t>　</t>
    </r>
    <r>
      <rPr>
        <sz val="8"/>
        <rFont val="Times New Roman"/>
        <family val="1"/>
      </rPr>
      <t>79</t>
    </r>
  </si>
  <si>
    <r>
      <t>　</t>
    </r>
    <r>
      <rPr>
        <sz val="8"/>
        <rFont val="Times New Roman"/>
        <family val="1"/>
      </rPr>
      <t>80</t>
    </r>
  </si>
  <si>
    <r>
      <t>　</t>
    </r>
    <r>
      <rPr>
        <sz val="8"/>
        <rFont val="Times New Roman"/>
        <family val="1"/>
      </rPr>
      <t>81</t>
    </r>
  </si>
  <si>
    <r>
      <t>　</t>
    </r>
    <r>
      <rPr>
        <sz val="8"/>
        <rFont val="Times New Roman"/>
        <family val="1"/>
      </rPr>
      <t>82</t>
    </r>
  </si>
  <si>
    <r>
      <t>　</t>
    </r>
    <r>
      <rPr>
        <sz val="8"/>
        <rFont val="Times New Roman"/>
        <family val="1"/>
      </rPr>
      <t>83</t>
    </r>
  </si>
  <si>
    <r>
      <t>　</t>
    </r>
    <r>
      <rPr>
        <sz val="8"/>
        <rFont val="Times New Roman"/>
        <family val="1"/>
      </rPr>
      <t>84</t>
    </r>
  </si>
  <si>
    <r>
      <t>　</t>
    </r>
    <r>
      <rPr>
        <sz val="8"/>
        <rFont val="Times New Roman"/>
        <family val="1"/>
      </rPr>
      <t>85</t>
    </r>
  </si>
  <si>
    <r>
      <t>　</t>
    </r>
    <r>
      <rPr>
        <sz val="8"/>
        <rFont val="Times New Roman"/>
        <family val="1"/>
      </rPr>
      <t>86</t>
    </r>
  </si>
  <si>
    <r>
      <t>　</t>
    </r>
    <r>
      <rPr>
        <sz val="8"/>
        <rFont val="Times New Roman"/>
        <family val="1"/>
      </rPr>
      <t>87</t>
    </r>
  </si>
  <si>
    <r>
      <t>　</t>
    </r>
    <r>
      <rPr>
        <sz val="8"/>
        <rFont val="Times New Roman"/>
        <family val="1"/>
      </rPr>
      <t>88</t>
    </r>
  </si>
  <si>
    <r>
      <t>　</t>
    </r>
    <r>
      <rPr>
        <sz val="8"/>
        <rFont val="Times New Roman"/>
        <family val="1"/>
      </rPr>
      <t>89</t>
    </r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</si>
  <si>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本表</t>
    </r>
    <r>
      <rPr>
        <sz val="8"/>
        <rFont val="Times New Roman"/>
        <family val="1"/>
      </rPr>
      <t>"</t>
    </r>
    <r>
      <rPr>
        <sz val="8"/>
        <rFont val="標楷體"/>
        <family val="4"/>
      </rPr>
      <t>農家</t>
    </r>
    <r>
      <rPr>
        <sz val="8"/>
        <rFont val="Times New Roman"/>
        <family val="1"/>
      </rPr>
      <t>"</t>
    </r>
    <r>
      <rPr>
        <sz val="8"/>
        <rFont val="標楷體"/>
        <family val="4"/>
      </rPr>
      <t>係指從事農林漁牧業，且合乎農漁業普查對象標準之家庭。</t>
    </r>
  </si>
  <si>
    <t xml:space="preserve">   Note: Farm Family refers to the Family engaged in Agriculture and suit to Agricultural Censuses Standard.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</si>
  <si>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行政院主計處。</t>
    </r>
  </si>
  <si>
    <t xml:space="preserve">   Source : DGBAS,Executive Yuan.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</si>
</sst>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.00"/>
    <numFmt numFmtId="178" formatCode="#\ ###\ ##0"/>
    <numFmt numFmtId="179" formatCode="0_ "/>
    <numFmt numFmtId="180" formatCode="0.0"/>
    <numFmt numFmtId="181" formatCode="0_);[Red]\(0\)"/>
    <numFmt numFmtId="182" formatCode="#\ ###\ ##0.0"/>
    <numFmt numFmtId="183" formatCode="0.0_);[Red]\(0.0\)"/>
    <numFmt numFmtId="184" formatCode="#\ ###"/>
    <numFmt numFmtId="185" formatCode="#\ ###\ ###\ ###"/>
  </numFmts>
  <fonts count="15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6"/>
      <name val="Times New Roman"/>
      <family val="1"/>
    </font>
    <font>
      <sz val="6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6" fillId="0" borderId="2" xfId="0" applyFont="1" applyBorder="1" applyAlignment="1" quotePrefix="1">
      <alignment horizontal="center" vertical="top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10" fillId="0" borderId="9" xfId="0" applyFont="1" applyBorder="1" applyAlignment="1">
      <alignment wrapText="1"/>
    </xf>
    <xf numFmtId="0" fontId="10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177" fontId="7" fillId="0" borderId="0" xfId="0" applyNumberFormat="1" applyFont="1" applyAlignment="1" applyProtection="1">
      <alignment horizontal="right"/>
      <protection locked="0"/>
    </xf>
    <xf numFmtId="178" fontId="7" fillId="0" borderId="0" xfId="0" applyNumberFormat="1" applyFont="1" applyAlignment="1" applyProtection="1">
      <alignment horizontal="right"/>
      <protection locked="0"/>
    </xf>
    <xf numFmtId="177" fontId="7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 quotePrefix="1">
      <alignment/>
    </xf>
    <xf numFmtId="0" fontId="6" fillId="0" borderId="2" xfId="0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178" fontId="7" fillId="0" borderId="0" xfId="0" applyNumberFormat="1" applyFont="1" applyAlignment="1" applyProtection="1">
      <alignment horizontal="right"/>
      <protection/>
    </xf>
    <xf numFmtId="178" fontId="7" fillId="0" borderId="0" xfId="0" applyNumberFormat="1" applyFont="1" applyAlignment="1">
      <alignment horizontal="right"/>
    </xf>
    <xf numFmtId="176" fontId="7" fillId="0" borderId="2" xfId="0" applyNumberFormat="1" applyFont="1" applyBorder="1" applyAlignment="1">
      <alignment/>
    </xf>
    <xf numFmtId="0" fontId="10" fillId="0" borderId="15" xfId="0" applyFont="1" applyBorder="1" applyAlignment="1">
      <alignment/>
    </xf>
    <xf numFmtId="177" fontId="7" fillId="0" borderId="1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178" fontId="10" fillId="0" borderId="0" xfId="0" applyNumberFormat="1" applyFont="1" applyAlignment="1">
      <alignment horizontal="right"/>
    </xf>
    <xf numFmtId="177" fontId="7" fillId="0" borderId="1" xfId="0" applyNumberFormat="1" applyFont="1" applyBorder="1" applyAlignment="1" applyProtection="1">
      <alignment horizontal="right"/>
      <protection/>
    </xf>
    <xf numFmtId="177" fontId="7" fillId="0" borderId="15" xfId="0" applyNumberFormat="1" applyFont="1" applyBorder="1" applyAlignment="1" applyProtection="1">
      <alignment horizontal="right"/>
      <protection/>
    </xf>
    <xf numFmtId="0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K2" sqref="K2:R2"/>
    </sheetView>
  </sheetViews>
  <sheetFormatPr defaultColWidth="9.00390625" defaultRowHeight="16.5"/>
  <cols>
    <col min="1" max="1" width="18.375" style="67" customWidth="1"/>
    <col min="2" max="2" width="7.625" style="67" customWidth="1"/>
    <col min="3" max="9" width="7.50390625" style="67" customWidth="1"/>
    <col min="10" max="10" width="16.125" style="67" customWidth="1"/>
    <col min="11" max="17" width="8.50390625" style="67" customWidth="1"/>
    <col min="18" max="18" width="18.375" style="67" customWidth="1"/>
    <col min="19" max="16384" width="9.00390625" style="67" customWidth="1"/>
  </cols>
  <sheetData>
    <row r="1" spans="1:18" s="2" customFormat="1" ht="10.5" customHeight="1">
      <c r="A1" s="1" t="s">
        <v>34</v>
      </c>
      <c r="R1" s="3" t="s">
        <v>35</v>
      </c>
    </row>
    <row r="2" spans="1:18" s="6" customFormat="1" ht="27" customHeight="1">
      <c r="A2" s="4" t="s">
        <v>36</v>
      </c>
      <c r="B2" s="5"/>
      <c r="C2" s="5"/>
      <c r="D2" s="5"/>
      <c r="E2" s="5"/>
      <c r="F2" s="5"/>
      <c r="G2" s="5"/>
      <c r="H2" s="5"/>
      <c r="I2" s="5"/>
      <c r="K2" s="4" t="s">
        <v>37</v>
      </c>
      <c r="L2" s="4"/>
      <c r="M2" s="4"/>
      <c r="N2" s="4"/>
      <c r="O2" s="4"/>
      <c r="P2" s="4"/>
      <c r="Q2" s="4"/>
      <c r="R2" s="4"/>
    </row>
    <row r="3" spans="1:18" s="8" customFormat="1" ht="18" customHeight="1">
      <c r="A3" s="7"/>
      <c r="R3" s="7"/>
    </row>
    <row r="4" spans="1:18" s="7" customFormat="1" ht="10.5" customHeight="1">
      <c r="A4" s="9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9"/>
      <c r="O4" s="9"/>
      <c r="P4" s="9"/>
      <c r="Q4" s="9"/>
      <c r="R4" s="9"/>
    </row>
    <row r="5" spans="1:18" s="17" customFormat="1" ht="11.25">
      <c r="A5" s="11"/>
      <c r="B5" s="12"/>
      <c r="C5" s="13" t="s">
        <v>38</v>
      </c>
      <c r="D5" s="14"/>
      <c r="E5" s="14"/>
      <c r="F5" s="14"/>
      <c r="G5" s="14"/>
      <c r="H5" s="14"/>
      <c r="I5" s="14"/>
      <c r="J5" s="15"/>
      <c r="K5" s="16" t="s">
        <v>39</v>
      </c>
      <c r="M5" s="18"/>
      <c r="N5" s="19" t="s">
        <v>40</v>
      </c>
      <c r="O5" s="20"/>
      <c r="P5" s="19" t="s">
        <v>0</v>
      </c>
      <c r="Q5" s="21"/>
      <c r="R5" s="15"/>
    </row>
    <row r="6" spans="1:18" s="17" customFormat="1" ht="15.75">
      <c r="A6" s="11"/>
      <c r="B6" s="12"/>
      <c r="C6" s="22" t="s">
        <v>41</v>
      </c>
      <c r="D6" s="23"/>
      <c r="E6" s="23"/>
      <c r="F6" s="23"/>
      <c r="G6" s="23"/>
      <c r="H6" s="23"/>
      <c r="I6" s="23"/>
      <c r="J6" s="15"/>
      <c r="K6" s="24"/>
      <c r="L6" s="24"/>
      <c r="M6" s="25" t="s">
        <v>1</v>
      </c>
      <c r="N6" s="26" t="s">
        <v>2</v>
      </c>
      <c r="O6" s="27"/>
      <c r="P6" s="26" t="s">
        <v>3</v>
      </c>
      <c r="Q6" s="28"/>
      <c r="R6" s="15"/>
    </row>
    <row r="7" spans="1:18" s="17" customFormat="1" ht="11.25">
      <c r="A7" s="11"/>
      <c r="B7" s="29" t="s">
        <v>42</v>
      </c>
      <c r="C7" s="30" t="s">
        <v>4</v>
      </c>
      <c r="D7" s="31" t="s">
        <v>43</v>
      </c>
      <c r="E7" s="32"/>
      <c r="F7" s="20"/>
      <c r="G7" s="31" t="s">
        <v>44</v>
      </c>
      <c r="H7" s="32"/>
      <c r="I7" s="32"/>
      <c r="J7" s="15"/>
      <c r="K7" s="31" t="s">
        <v>45</v>
      </c>
      <c r="L7" s="20"/>
      <c r="M7" s="33" t="s">
        <v>46</v>
      </c>
      <c r="N7" s="12"/>
      <c r="O7" s="12"/>
      <c r="P7" s="34" t="s">
        <v>47</v>
      </c>
      <c r="Q7" s="35" t="s">
        <v>48</v>
      </c>
      <c r="R7" s="15"/>
    </row>
    <row r="8" spans="1:18" s="17" customFormat="1" ht="11.25">
      <c r="A8" s="36" t="s">
        <v>49</v>
      </c>
      <c r="B8" s="12"/>
      <c r="C8" s="12"/>
      <c r="D8" s="26" t="s">
        <v>50</v>
      </c>
      <c r="E8" s="26"/>
      <c r="F8" s="27"/>
      <c r="G8" s="24"/>
      <c r="H8" s="37" t="s">
        <v>51</v>
      </c>
      <c r="I8" s="38"/>
      <c r="J8" s="15"/>
      <c r="K8" s="24" t="s">
        <v>5</v>
      </c>
      <c r="L8" s="39"/>
      <c r="M8" s="12"/>
      <c r="N8" s="29" t="s">
        <v>6</v>
      </c>
      <c r="O8" s="29" t="s">
        <v>1</v>
      </c>
      <c r="P8" s="40"/>
      <c r="Q8" s="41"/>
      <c r="R8" s="42" t="s">
        <v>52</v>
      </c>
    </row>
    <row r="9" spans="1:18" s="17" customFormat="1" ht="11.25">
      <c r="A9" s="43"/>
      <c r="B9" s="12"/>
      <c r="C9" s="12" t="s">
        <v>7</v>
      </c>
      <c r="D9" s="29" t="s">
        <v>8</v>
      </c>
      <c r="E9" s="29" t="s">
        <v>53</v>
      </c>
      <c r="F9" s="29" t="s">
        <v>9</v>
      </c>
      <c r="G9" s="29" t="s">
        <v>8</v>
      </c>
      <c r="H9" s="29" t="s">
        <v>10</v>
      </c>
      <c r="I9" s="29" t="s">
        <v>11</v>
      </c>
      <c r="J9" s="15"/>
      <c r="K9" s="29" t="s">
        <v>12</v>
      </c>
      <c r="L9" s="29" t="s">
        <v>13</v>
      </c>
      <c r="M9" s="12"/>
      <c r="N9" s="12"/>
      <c r="O9" s="12"/>
      <c r="P9" s="40"/>
      <c r="Q9" s="41"/>
      <c r="R9" s="42"/>
    </row>
    <row r="10" spans="1:18" s="17" customFormat="1" ht="11.25">
      <c r="A10" s="43"/>
      <c r="B10" s="12" t="s">
        <v>54</v>
      </c>
      <c r="C10" s="12" t="s">
        <v>14</v>
      </c>
      <c r="D10" s="12"/>
      <c r="E10" s="29" t="s">
        <v>15</v>
      </c>
      <c r="F10" s="12" t="s">
        <v>16</v>
      </c>
      <c r="G10" s="12"/>
      <c r="H10" s="12" t="s">
        <v>17</v>
      </c>
      <c r="I10" s="44" t="s">
        <v>55</v>
      </c>
      <c r="J10" s="15"/>
      <c r="K10" s="12"/>
      <c r="L10" s="29" t="s">
        <v>18</v>
      </c>
      <c r="M10" s="12" t="s">
        <v>56</v>
      </c>
      <c r="N10" s="12" t="s">
        <v>5</v>
      </c>
      <c r="O10" s="12" t="s">
        <v>5</v>
      </c>
      <c r="P10" s="40"/>
      <c r="Q10" s="41"/>
      <c r="R10" s="42"/>
    </row>
    <row r="11" spans="1:18" s="17" customFormat="1" ht="11.25">
      <c r="A11" s="43"/>
      <c r="B11" s="12" t="s">
        <v>57</v>
      </c>
      <c r="C11" s="12" t="s">
        <v>5</v>
      </c>
      <c r="D11" s="12" t="s">
        <v>19</v>
      </c>
      <c r="E11" s="12" t="s">
        <v>20</v>
      </c>
      <c r="F11" s="12" t="s">
        <v>21</v>
      </c>
      <c r="G11" s="12" t="s">
        <v>19</v>
      </c>
      <c r="H11" s="12" t="s">
        <v>21</v>
      </c>
      <c r="I11" s="12" t="s">
        <v>58</v>
      </c>
      <c r="J11" s="15"/>
      <c r="K11" s="12" t="s">
        <v>22</v>
      </c>
      <c r="L11" s="12" t="s">
        <v>23</v>
      </c>
      <c r="M11" s="12" t="s">
        <v>24</v>
      </c>
      <c r="N11" s="12" t="s">
        <v>59</v>
      </c>
      <c r="O11" s="12" t="s">
        <v>60</v>
      </c>
      <c r="P11" s="45" t="s">
        <v>61</v>
      </c>
      <c r="Q11" s="46" t="s">
        <v>61</v>
      </c>
      <c r="R11" s="42"/>
    </row>
    <row r="12" spans="1:18" s="17" customFormat="1" ht="11.25">
      <c r="A12" s="47"/>
      <c r="B12" s="48"/>
      <c r="C12" s="48"/>
      <c r="D12" s="48"/>
      <c r="E12" s="48"/>
      <c r="F12" s="48" t="s">
        <v>25</v>
      </c>
      <c r="G12" s="48"/>
      <c r="H12" s="48" t="s">
        <v>26</v>
      </c>
      <c r="I12" s="48"/>
      <c r="J12" s="15"/>
      <c r="K12" s="48"/>
      <c r="L12" s="48" t="s">
        <v>27</v>
      </c>
      <c r="M12" s="48"/>
      <c r="N12" s="48"/>
      <c r="O12" s="48"/>
      <c r="P12" s="49"/>
      <c r="Q12" s="50"/>
      <c r="R12" s="51"/>
    </row>
    <row r="13" spans="1:18" s="2" customFormat="1" ht="9.75" customHeight="1">
      <c r="A13" s="52"/>
      <c r="B13" s="53" t="s">
        <v>28</v>
      </c>
      <c r="C13" s="53" t="s">
        <v>29</v>
      </c>
      <c r="D13" s="53" t="s">
        <v>29</v>
      </c>
      <c r="E13" s="53" t="s">
        <v>29</v>
      </c>
      <c r="F13" s="53" t="s">
        <v>29</v>
      </c>
      <c r="G13" s="53" t="s">
        <v>29</v>
      </c>
      <c r="H13" s="53" t="s">
        <v>29</v>
      </c>
      <c r="I13" s="53" t="s">
        <v>29</v>
      </c>
      <c r="J13" s="54"/>
      <c r="K13" s="53" t="s">
        <v>29</v>
      </c>
      <c r="L13" s="53" t="s">
        <v>29</v>
      </c>
      <c r="M13" s="53" t="s">
        <v>29</v>
      </c>
      <c r="N13" s="53" t="s">
        <v>29</v>
      </c>
      <c r="O13" s="53" t="s">
        <v>29</v>
      </c>
      <c r="P13" s="55" t="s">
        <v>62</v>
      </c>
      <c r="Q13" s="56" t="s">
        <v>62</v>
      </c>
      <c r="R13" s="57"/>
    </row>
    <row r="14" spans="1:18" s="2" customFormat="1" ht="9.75" customHeight="1">
      <c r="A14" s="52"/>
      <c r="B14" s="55" t="s">
        <v>30</v>
      </c>
      <c r="C14" s="55" t="s">
        <v>31</v>
      </c>
      <c r="D14" s="55" t="s">
        <v>31</v>
      </c>
      <c r="E14" s="55" t="s">
        <v>31</v>
      </c>
      <c r="F14" s="55" t="s">
        <v>31</v>
      </c>
      <c r="G14" s="55" t="s">
        <v>31</v>
      </c>
      <c r="H14" s="55" t="s">
        <v>31</v>
      </c>
      <c r="I14" s="55" t="s">
        <v>31</v>
      </c>
      <c r="J14" s="54"/>
      <c r="K14" s="55" t="s">
        <v>31</v>
      </c>
      <c r="L14" s="55" t="s">
        <v>31</v>
      </c>
      <c r="M14" s="55" t="s">
        <v>31</v>
      </c>
      <c r="N14" s="55" t="s">
        <v>31</v>
      </c>
      <c r="O14" s="55" t="s">
        <v>31</v>
      </c>
      <c r="P14" s="55" t="s">
        <v>32</v>
      </c>
      <c r="Q14" s="56" t="s">
        <v>32</v>
      </c>
      <c r="R14" s="57"/>
    </row>
    <row r="15" spans="1:18" s="2" customFormat="1" ht="8.25" customHeight="1">
      <c r="A15" s="52"/>
      <c r="B15" s="58"/>
      <c r="C15" s="58"/>
      <c r="D15" s="58"/>
      <c r="E15" s="58"/>
      <c r="F15" s="58"/>
      <c r="G15" s="58"/>
      <c r="H15" s="58"/>
      <c r="I15" s="58"/>
      <c r="J15" s="59"/>
      <c r="K15" s="58"/>
      <c r="L15" s="58"/>
      <c r="M15" s="58"/>
      <c r="N15" s="58"/>
      <c r="O15" s="58"/>
      <c r="P15" s="58"/>
      <c r="Q15" s="60"/>
      <c r="R15" s="59"/>
    </row>
    <row r="16" spans="1:18" s="2" customFormat="1" ht="16.5" customHeight="1">
      <c r="A16" s="61" t="s">
        <v>63</v>
      </c>
      <c r="B16" s="62">
        <v>6.08</v>
      </c>
      <c r="C16" s="63">
        <v>108161.99</v>
      </c>
      <c r="D16" s="63">
        <v>41348.89</v>
      </c>
      <c r="E16" s="63">
        <v>40185.64</v>
      </c>
      <c r="F16" s="63">
        <v>1163.26</v>
      </c>
      <c r="G16" s="63">
        <v>66813.1</v>
      </c>
      <c r="H16" s="63">
        <v>43045.54</v>
      </c>
      <c r="I16" s="63">
        <v>9324.610000000008</v>
      </c>
      <c r="J16" s="63"/>
      <c r="K16" s="63">
        <v>7967.99</v>
      </c>
      <c r="L16" s="63">
        <v>6474.96</v>
      </c>
      <c r="M16" s="63">
        <f>+C16/B16</f>
        <v>17789.800986842107</v>
      </c>
      <c r="N16" s="63">
        <v>134662</v>
      </c>
      <c r="O16" s="63">
        <v>27204.444444444445</v>
      </c>
      <c r="P16" s="62">
        <f>+C16/N16*100</f>
        <v>80.3210928101469</v>
      </c>
      <c r="Q16" s="64">
        <f>+M16/O16*100</f>
        <v>65.39299496878735</v>
      </c>
      <c r="R16" s="65">
        <v>1976</v>
      </c>
    </row>
    <row r="17" spans="1:18" s="2" customFormat="1" ht="12" customHeight="1">
      <c r="A17" s="66"/>
      <c r="B17" s="62"/>
      <c r="C17" s="63"/>
      <c r="D17" s="63"/>
      <c r="E17" s="63"/>
      <c r="F17" s="63"/>
      <c r="G17" s="63" t="s">
        <v>33</v>
      </c>
      <c r="H17" s="63"/>
      <c r="I17" s="63" t="s">
        <v>33</v>
      </c>
      <c r="J17" s="63"/>
      <c r="K17" s="63"/>
      <c r="L17" s="63"/>
      <c r="M17" s="63"/>
      <c r="N17" s="63"/>
      <c r="O17" s="67"/>
      <c r="P17" s="62"/>
      <c r="Q17" s="64"/>
      <c r="R17" s="68"/>
    </row>
    <row r="18" spans="1:18" s="2" customFormat="1" ht="16.5" customHeight="1">
      <c r="A18" s="69" t="s">
        <v>64</v>
      </c>
      <c r="B18" s="62">
        <v>5.99</v>
      </c>
      <c r="C18" s="63">
        <v>116579.23</v>
      </c>
      <c r="D18" s="63">
        <v>40309.64</v>
      </c>
      <c r="E18" s="63">
        <v>38257.01</v>
      </c>
      <c r="F18" s="63">
        <v>2052.62</v>
      </c>
      <c r="G18" s="63">
        <v>76269.59</v>
      </c>
      <c r="H18" s="63">
        <v>50666.34</v>
      </c>
      <c r="I18" s="63">
        <v>9851.87</v>
      </c>
      <c r="J18" s="63"/>
      <c r="K18" s="63">
        <v>9774.9</v>
      </c>
      <c r="L18" s="63">
        <v>5976.48</v>
      </c>
      <c r="M18" s="63">
        <f>+C18/B18</f>
        <v>19462.30884808013</v>
      </c>
      <c r="N18" s="63">
        <v>151608</v>
      </c>
      <c r="O18" s="63">
        <v>31850.420168067227</v>
      </c>
      <c r="P18" s="62">
        <f>+C18/N18*100</f>
        <v>76.89517043955463</v>
      </c>
      <c r="Q18" s="64">
        <f>+M18/O18*100</f>
        <v>61.10534412225043</v>
      </c>
      <c r="R18" s="65">
        <v>1977</v>
      </c>
    </row>
    <row r="19" spans="1:18" s="2" customFormat="1" ht="16.5" customHeight="1">
      <c r="A19" s="69" t="s">
        <v>65</v>
      </c>
      <c r="B19" s="62">
        <v>5.81</v>
      </c>
      <c r="C19" s="63">
        <v>142215.72</v>
      </c>
      <c r="D19" s="63">
        <v>40987.03</v>
      </c>
      <c r="E19" s="63">
        <v>39374.24</v>
      </c>
      <c r="F19" s="63">
        <v>1612.79</v>
      </c>
      <c r="G19" s="63">
        <v>101228.69</v>
      </c>
      <c r="H19" s="63">
        <v>67780.56</v>
      </c>
      <c r="I19" s="63">
        <v>12797.85</v>
      </c>
      <c r="J19" s="63"/>
      <c r="K19" s="63">
        <v>13006.86</v>
      </c>
      <c r="L19" s="63">
        <v>7643.42</v>
      </c>
      <c r="M19" s="63">
        <f>+C19/B19</f>
        <v>24477.748709122206</v>
      </c>
      <c r="N19" s="63">
        <v>182941</v>
      </c>
      <c r="O19" s="63">
        <v>39342.15053763441</v>
      </c>
      <c r="P19" s="62">
        <f>+C19/N19*100</f>
        <v>77.73857145199818</v>
      </c>
      <c r="Q19" s="64">
        <f>+M19/O19*100</f>
        <v>62.217617427158636</v>
      </c>
      <c r="R19" s="65">
        <v>1978</v>
      </c>
    </row>
    <row r="20" spans="1:18" s="2" customFormat="1" ht="16.5" customHeight="1">
      <c r="A20" s="69" t="s">
        <v>66</v>
      </c>
      <c r="B20" s="62">
        <v>5.7</v>
      </c>
      <c r="C20" s="63">
        <v>174454.53</v>
      </c>
      <c r="D20" s="63">
        <v>44599.69</v>
      </c>
      <c r="E20" s="63">
        <v>43169.13</v>
      </c>
      <c r="F20" s="63">
        <v>1430.56</v>
      </c>
      <c r="G20" s="63">
        <v>129854.84</v>
      </c>
      <c r="H20" s="63">
        <v>89472.86</v>
      </c>
      <c r="I20" s="63">
        <v>16451.2</v>
      </c>
      <c r="J20" s="63"/>
      <c r="K20" s="63">
        <v>15149.58</v>
      </c>
      <c r="L20" s="63">
        <v>8781.2</v>
      </c>
      <c r="M20" s="63">
        <f>+C20/B20</f>
        <v>30606.05789473684</v>
      </c>
      <c r="N20" s="63">
        <v>222842</v>
      </c>
      <c r="O20" s="63">
        <v>48234.19913419913</v>
      </c>
      <c r="P20" s="62">
        <f>+C20/N20*100</f>
        <v>78.28619829296093</v>
      </c>
      <c r="Q20" s="64">
        <f>+M20/O20*100</f>
        <v>63.45302387955781</v>
      </c>
      <c r="R20" s="65">
        <v>1979</v>
      </c>
    </row>
    <row r="21" spans="1:18" s="2" customFormat="1" ht="16.5" customHeight="1">
      <c r="A21" s="69" t="s">
        <v>67</v>
      </c>
      <c r="B21" s="62">
        <v>5.64</v>
      </c>
      <c r="C21" s="63">
        <v>219411.53</v>
      </c>
      <c r="D21" s="63">
        <v>54436.03</v>
      </c>
      <c r="E21" s="63">
        <v>52361.89</v>
      </c>
      <c r="F21" s="63">
        <v>2074.15</v>
      </c>
      <c r="G21" s="63">
        <v>164975.5</v>
      </c>
      <c r="H21" s="63">
        <v>111146.25</v>
      </c>
      <c r="I21" s="63">
        <v>22813.82</v>
      </c>
      <c r="J21" s="63"/>
      <c r="K21" s="63">
        <v>20767.63</v>
      </c>
      <c r="L21" s="63">
        <v>10247.81</v>
      </c>
      <c r="M21" s="63">
        <f>+C21/B21</f>
        <v>38902.753546099295</v>
      </c>
      <c r="N21" s="63">
        <v>275451</v>
      </c>
      <c r="O21" s="63">
        <v>59750.75921908893</v>
      </c>
      <c r="P21" s="62">
        <f>+C21/N21*100</f>
        <v>79.65537609229953</v>
      </c>
      <c r="Q21" s="64">
        <f>+M21/O21*100</f>
        <v>65.10838364991152</v>
      </c>
      <c r="R21" s="65">
        <v>1980</v>
      </c>
    </row>
    <row r="22" spans="1:18" s="2" customFormat="1" ht="16.5" customHeight="1">
      <c r="A22" s="69" t="s">
        <v>68</v>
      </c>
      <c r="B22" s="62">
        <v>5.57</v>
      </c>
      <c r="C22" s="63">
        <v>244454.07</v>
      </c>
      <c r="D22" s="63">
        <v>64456.73</v>
      </c>
      <c r="E22" s="63">
        <v>61762.35</v>
      </c>
      <c r="F22" s="63">
        <v>2694.39</v>
      </c>
      <c r="G22" s="63">
        <v>179997.34</v>
      </c>
      <c r="H22" s="63">
        <v>123176.17</v>
      </c>
      <c r="I22" s="63">
        <v>23854.87</v>
      </c>
      <c r="J22" s="63"/>
      <c r="K22" s="63">
        <v>20495.6</v>
      </c>
      <c r="L22" s="63">
        <v>12470.7</v>
      </c>
      <c r="M22" s="63">
        <f>+C22/B22</f>
        <v>43887.624775583485</v>
      </c>
      <c r="N22" s="63">
        <v>318808</v>
      </c>
      <c r="O22" s="63">
        <v>69761.05032822756</v>
      </c>
      <c r="P22" s="62">
        <f>+C22/N22*100</f>
        <v>76.6775206393817</v>
      </c>
      <c r="Q22" s="64">
        <f>+M22/O22*100</f>
        <v>62.91135894469918</v>
      </c>
      <c r="R22" s="65">
        <v>1981</v>
      </c>
    </row>
    <row r="23" spans="1:18" s="2" customFormat="1" ht="16.5" customHeight="1">
      <c r="A23" s="70"/>
      <c r="B23" s="62"/>
      <c r="C23" s="63"/>
      <c r="D23" s="63"/>
      <c r="E23" s="63"/>
      <c r="F23" s="63"/>
      <c r="G23" s="63" t="s">
        <v>33</v>
      </c>
      <c r="H23" s="63"/>
      <c r="I23" s="63" t="s">
        <v>33</v>
      </c>
      <c r="J23" s="63"/>
      <c r="K23" s="63"/>
      <c r="L23" s="63"/>
      <c r="M23" s="63"/>
      <c r="N23" s="63"/>
      <c r="O23" s="67"/>
      <c r="P23" s="62"/>
      <c r="Q23" s="64"/>
      <c r="R23" s="68"/>
    </row>
    <row r="24" spans="1:18" s="2" customFormat="1" ht="16.5" customHeight="1">
      <c r="A24" s="69" t="s">
        <v>69</v>
      </c>
      <c r="B24" s="62">
        <v>5.53</v>
      </c>
      <c r="C24" s="63">
        <v>262244.07</v>
      </c>
      <c r="D24" s="63">
        <v>73084.19</v>
      </c>
      <c r="E24" s="63">
        <v>69624.29</v>
      </c>
      <c r="F24" s="63">
        <v>3459.9</v>
      </c>
      <c r="G24" s="63">
        <v>189159.88</v>
      </c>
      <c r="H24" s="63">
        <v>130025.53</v>
      </c>
      <c r="I24" s="63">
        <v>25519.63</v>
      </c>
      <c r="J24" s="63"/>
      <c r="K24" s="63">
        <v>20365.81</v>
      </c>
      <c r="L24" s="63">
        <v>13248.91</v>
      </c>
      <c r="M24" s="63">
        <f>+C24/B24</f>
        <v>47422.074141048826</v>
      </c>
      <c r="N24" s="63">
        <v>330982</v>
      </c>
      <c r="O24" s="63">
        <v>73388.47006651886</v>
      </c>
      <c r="P24" s="62">
        <f>+C24/N24*100</f>
        <v>79.2321244055568</v>
      </c>
      <c r="Q24" s="64">
        <f>+M24/O24*100</f>
        <v>64.61788084431484</v>
      </c>
      <c r="R24" s="65">
        <v>1982</v>
      </c>
    </row>
    <row r="25" spans="1:18" s="2" customFormat="1" ht="16.5" customHeight="1">
      <c r="A25" s="69" t="s">
        <v>70</v>
      </c>
      <c r="B25" s="62">
        <v>5.35</v>
      </c>
      <c r="C25" s="63">
        <v>279844.18</v>
      </c>
      <c r="D25" s="63">
        <v>71728.24</v>
      </c>
      <c r="E25" s="63">
        <v>69515.71</v>
      </c>
      <c r="F25" s="63">
        <v>2212.53</v>
      </c>
      <c r="G25" s="63">
        <v>208115.94</v>
      </c>
      <c r="H25" s="63">
        <v>139724.46</v>
      </c>
      <c r="I25" s="63">
        <v>27658.71</v>
      </c>
      <c r="J25" s="63"/>
      <c r="K25" s="63">
        <v>24359.55</v>
      </c>
      <c r="L25" s="63">
        <v>16373.22</v>
      </c>
      <c r="M25" s="63">
        <f>+C25/B25</f>
        <v>52307.32336448599</v>
      </c>
      <c r="N25" s="63">
        <v>358229</v>
      </c>
      <c r="O25" s="63">
        <v>79079.24944812362</v>
      </c>
      <c r="P25" s="62">
        <f>+C25/N25*100</f>
        <v>78.1187955190674</v>
      </c>
      <c r="Q25" s="64">
        <f>+M25/O25*100</f>
        <v>66.14544742081783</v>
      </c>
      <c r="R25" s="65">
        <v>1983</v>
      </c>
    </row>
    <row r="26" spans="1:18" s="2" customFormat="1" ht="16.5" customHeight="1">
      <c r="A26" s="69" t="s">
        <v>71</v>
      </c>
      <c r="B26" s="62">
        <v>5.37</v>
      </c>
      <c r="C26" s="63">
        <v>302000.99</v>
      </c>
      <c r="D26" s="63">
        <v>74765.39</v>
      </c>
      <c r="E26" s="63">
        <v>71677.41</v>
      </c>
      <c r="F26" s="63">
        <v>3087.98</v>
      </c>
      <c r="G26" s="63">
        <v>227235.6</v>
      </c>
      <c r="H26" s="63">
        <v>151647.19</v>
      </c>
      <c r="I26" s="63">
        <v>28860.4</v>
      </c>
      <c r="J26" s="63"/>
      <c r="K26" s="63">
        <v>26800.85</v>
      </c>
      <c r="L26" s="63">
        <v>19927.16</v>
      </c>
      <c r="M26" s="63">
        <f>+C26/B26</f>
        <v>56238.54562383612</v>
      </c>
      <c r="N26" s="63">
        <v>382153</v>
      </c>
      <c r="O26" s="63">
        <v>84922.88888888889</v>
      </c>
      <c r="P26" s="62">
        <f>+C26/N26*100</f>
        <v>79.02619893079473</v>
      </c>
      <c r="Q26" s="64">
        <f>+M26/O26*100</f>
        <v>66.22307172971625</v>
      </c>
      <c r="R26" s="65">
        <v>1984</v>
      </c>
    </row>
    <row r="27" spans="1:18" s="2" customFormat="1" ht="16.5" customHeight="1">
      <c r="A27" s="69" t="s">
        <v>72</v>
      </c>
      <c r="B27" s="62">
        <v>5.2</v>
      </c>
      <c r="C27" s="63">
        <v>310582.39</v>
      </c>
      <c r="D27" s="63">
        <v>76888.46</v>
      </c>
      <c r="E27" s="63">
        <v>73500.73</v>
      </c>
      <c r="F27" s="63">
        <v>3387.73</v>
      </c>
      <c r="G27" s="63">
        <v>233693.93</v>
      </c>
      <c r="H27" s="63">
        <v>153308.55</v>
      </c>
      <c r="I27" s="63">
        <v>30531.72</v>
      </c>
      <c r="J27" s="63"/>
      <c r="K27" s="63">
        <v>29273.9</v>
      </c>
      <c r="L27" s="63">
        <v>20579.76</v>
      </c>
      <c r="M27" s="63">
        <f>+C27/B27</f>
        <v>59727.38269230769</v>
      </c>
      <c r="N27" s="63">
        <v>390641</v>
      </c>
      <c r="O27" s="63">
        <v>87982.2072072072</v>
      </c>
      <c r="P27" s="62">
        <f>+C27/N27*100</f>
        <v>79.50583528098689</v>
      </c>
      <c r="Q27" s="64">
        <f>+M27/O27*100</f>
        <v>67.8857516629965</v>
      </c>
      <c r="R27" s="65">
        <v>1985</v>
      </c>
    </row>
    <row r="28" spans="1:18" s="2" customFormat="1" ht="16.5" customHeight="1">
      <c r="A28" s="69" t="s">
        <v>73</v>
      </c>
      <c r="B28" s="62">
        <v>5.13</v>
      </c>
      <c r="C28" s="63">
        <v>337331.15</v>
      </c>
      <c r="D28" s="71">
        <v>78340.85</v>
      </c>
      <c r="E28" s="63">
        <v>74825.25</v>
      </c>
      <c r="F28" s="63">
        <v>3515.6</v>
      </c>
      <c r="G28" s="72">
        <v>258990.3</v>
      </c>
      <c r="H28" s="63">
        <v>171482.24</v>
      </c>
      <c r="I28" s="63">
        <v>31588.170000000056</v>
      </c>
      <c r="J28" s="63"/>
      <c r="K28" s="63">
        <v>34116.32</v>
      </c>
      <c r="L28" s="63">
        <v>21803.57</v>
      </c>
      <c r="M28" s="63">
        <f>+C28/B28</f>
        <v>65756.55945419104</v>
      </c>
      <c r="N28" s="63">
        <v>414798</v>
      </c>
      <c r="O28" s="63">
        <v>94487.0159453303</v>
      </c>
      <c r="P28" s="62">
        <f>+C28/N28*100</f>
        <v>81.32419876662858</v>
      </c>
      <c r="Q28" s="64">
        <f>+M28/O28*100</f>
        <v>69.59322272621822</v>
      </c>
      <c r="R28" s="65">
        <v>1986</v>
      </c>
    </row>
    <row r="29" spans="1:18" s="2" customFormat="1" ht="12" customHeight="1">
      <c r="A29" s="73"/>
      <c r="B29" s="62"/>
      <c r="C29" s="63"/>
      <c r="D29" s="63"/>
      <c r="E29" s="63"/>
      <c r="F29" s="63"/>
      <c r="G29" s="63" t="s">
        <v>33</v>
      </c>
      <c r="H29" s="63"/>
      <c r="I29" s="63" t="s">
        <v>33</v>
      </c>
      <c r="J29" s="63"/>
      <c r="K29" s="63"/>
      <c r="L29" s="63"/>
      <c r="M29" s="63"/>
      <c r="N29" s="63"/>
      <c r="O29" s="67"/>
      <c r="P29" s="62"/>
      <c r="Q29" s="64"/>
      <c r="R29" s="68"/>
    </row>
    <row r="30" spans="1:18" s="2" customFormat="1" ht="16.5" customHeight="1">
      <c r="A30" s="69" t="s">
        <v>74</v>
      </c>
      <c r="B30" s="62">
        <v>4.95</v>
      </c>
      <c r="C30" s="63">
        <v>361991.34</v>
      </c>
      <c r="D30" s="63">
        <v>87556.58</v>
      </c>
      <c r="E30" s="63">
        <v>84538.79</v>
      </c>
      <c r="F30" s="63">
        <v>3017.79</v>
      </c>
      <c r="G30" s="63">
        <v>274434.76</v>
      </c>
      <c r="H30" s="63">
        <v>180061.29</v>
      </c>
      <c r="I30" s="63">
        <v>33435.46</v>
      </c>
      <c r="J30" s="63"/>
      <c r="K30" s="63">
        <v>34435.99</v>
      </c>
      <c r="L30" s="63">
        <v>26502.01</v>
      </c>
      <c r="M30" s="63">
        <f>+C30/B30</f>
        <v>73129.56363636364</v>
      </c>
      <c r="N30" s="63">
        <v>444084</v>
      </c>
      <c r="O30" s="63">
        <v>103516.08391608391</v>
      </c>
      <c r="P30" s="62">
        <f>+C30/N30*100</f>
        <v>81.514159483341</v>
      </c>
      <c r="Q30" s="64">
        <f>+M30/O30*100</f>
        <v>70.64560488556221</v>
      </c>
      <c r="R30" s="65">
        <v>1987</v>
      </c>
    </row>
    <row r="31" spans="1:18" s="2" customFormat="1" ht="16.5" customHeight="1">
      <c r="A31" s="69" t="s">
        <v>75</v>
      </c>
      <c r="B31" s="62">
        <v>4.8</v>
      </c>
      <c r="C31" s="63">
        <v>399650.73</v>
      </c>
      <c r="D31" s="63">
        <v>96984.72</v>
      </c>
      <c r="E31" s="63">
        <v>94534.23</v>
      </c>
      <c r="F31" s="63">
        <v>2450.49</v>
      </c>
      <c r="G31" s="63">
        <v>302666.01</v>
      </c>
      <c r="H31" s="63">
        <v>196542.88</v>
      </c>
      <c r="I31" s="63">
        <v>38868.57</v>
      </c>
      <c r="J31" s="63"/>
      <c r="K31" s="63">
        <v>37571.61</v>
      </c>
      <c r="L31" s="63">
        <v>29682.96</v>
      </c>
      <c r="M31" s="63">
        <f>+C31/B31</f>
        <v>83260.56875</v>
      </c>
      <c r="N31" s="63">
        <v>503223</v>
      </c>
      <c r="O31" s="63">
        <v>120676.97841726619</v>
      </c>
      <c r="P31" s="62">
        <f>+C31/N31*100</f>
        <v>79.4182161785133</v>
      </c>
      <c r="Q31" s="64">
        <f>+M31/O31*100</f>
        <v>68.99457530508344</v>
      </c>
      <c r="R31" s="65">
        <v>1988</v>
      </c>
    </row>
    <row r="32" spans="1:18" s="2" customFormat="1" ht="16.5" customHeight="1">
      <c r="A32" s="69" t="s">
        <v>76</v>
      </c>
      <c r="B32" s="62">
        <v>4.63</v>
      </c>
      <c r="C32" s="63">
        <v>453002.42</v>
      </c>
      <c r="D32" s="63">
        <v>99575.04</v>
      </c>
      <c r="E32" s="63">
        <v>97611.28</v>
      </c>
      <c r="F32" s="63">
        <v>1963.76</v>
      </c>
      <c r="G32" s="63">
        <v>353427.38</v>
      </c>
      <c r="H32" s="63">
        <v>224328.77</v>
      </c>
      <c r="I32" s="63">
        <v>44818.3</v>
      </c>
      <c r="J32" s="63"/>
      <c r="K32" s="63">
        <v>45929.87</v>
      </c>
      <c r="L32" s="63">
        <v>38350.44</v>
      </c>
      <c r="M32" s="63">
        <f>+C32/B32</f>
        <v>97840.69546436286</v>
      </c>
      <c r="N32" s="63">
        <v>574187</v>
      </c>
      <c r="O32" s="63">
        <v>137694.7242206235</v>
      </c>
      <c r="P32" s="62">
        <f>+C32/N32*100</f>
        <v>78.89457964043073</v>
      </c>
      <c r="Q32" s="64">
        <f>+M32/O32*100</f>
        <v>71.05624127442682</v>
      </c>
      <c r="R32" s="65">
        <v>1989</v>
      </c>
    </row>
    <row r="33" spans="1:18" s="2" customFormat="1" ht="16.5" customHeight="1">
      <c r="A33" s="69" t="s">
        <v>77</v>
      </c>
      <c r="B33" s="62">
        <v>4.66</v>
      </c>
      <c r="C33" s="63">
        <v>503829.65</v>
      </c>
      <c r="D33" s="63">
        <v>101265.4</v>
      </c>
      <c r="E33" s="63">
        <v>98288.34</v>
      </c>
      <c r="F33" s="63">
        <v>2977.06</v>
      </c>
      <c r="G33" s="63">
        <v>402564.25</v>
      </c>
      <c r="H33" s="63">
        <v>253870.14</v>
      </c>
      <c r="I33" s="63">
        <v>49007.53</v>
      </c>
      <c r="J33" s="63"/>
      <c r="K33" s="63">
        <v>55100.97</v>
      </c>
      <c r="L33" s="63">
        <v>44585.62</v>
      </c>
      <c r="M33" s="63">
        <f>+C33/B33</f>
        <v>108117.95064377683</v>
      </c>
      <c r="N33" s="63">
        <v>651845</v>
      </c>
      <c r="O33" s="63">
        <v>158986.58536585368</v>
      </c>
      <c r="P33" s="62">
        <f>+C33/N33*100</f>
        <v>77.29286103291427</v>
      </c>
      <c r="Q33" s="64">
        <f>+M33/O33*100</f>
        <v>68.0044485482722</v>
      </c>
      <c r="R33" s="65">
        <v>1990</v>
      </c>
    </row>
    <row r="34" spans="1:18" s="2" customFormat="1" ht="16.5" customHeight="1">
      <c r="A34" s="69" t="s">
        <v>78</v>
      </c>
      <c r="B34" s="62">
        <v>4.61</v>
      </c>
      <c r="C34" s="63">
        <v>572269.08</v>
      </c>
      <c r="D34" s="71">
        <v>122360.15</v>
      </c>
      <c r="E34" s="63">
        <v>119104.41</v>
      </c>
      <c r="F34" s="63">
        <v>3255.74</v>
      </c>
      <c r="G34" s="72">
        <v>449908.93</v>
      </c>
      <c r="H34" s="63">
        <v>280680.9</v>
      </c>
      <c r="I34" s="63">
        <v>59323.19</v>
      </c>
      <c r="J34" s="63"/>
      <c r="K34" s="63">
        <v>61365.41</v>
      </c>
      <c r="L34" s="63">
        <v>48539.44</v>
      </c>
      <c r="M34" s="63">
        <f>+C34/B34</f>
        <v>124136.45986984814</v>
      </c>
      <c r="N34" s="63">
        <v>736750</v>
      </c>
      <c r="O34" s="63">
        <v>180575.98039215687</v>
      </c>
      <c r="P34" s="62">
        <f>+C34/N34*100</f>
        <v>77.67479877841873</v>
      </c>
      <c r="Q34" s="64">
        <f>+M34/O34*100</f>
        <v>68.74472429847036</v>
      </c>
      <c r="R34" s="65">
        <v>1991</v>
      </c>
    </row>
    <row r="35" spans="1:18" s="2" customFormat="1" ht="12" customHeight="1">
      <c r="A35" s="73"/>
      <c r="B35" s="62"/>
      <c r="C35" s="63"/>
      <c r="D35" s="63"/>
      <c r="E35" s="63"/>
      <c r="F35" s="63"/>
      <c r="G35" s="63" t="s">
        <v>33</v>
      </c>
      <c r="H35" s="63"/>
      <c r="I35" s="63" t="s">
        <v>33</v>
      </c>
      <c r="J35" s="63"/>
      <c r="K35" s="63"/>
      <c r="L35" s="63"/>
      <c r="M35" s="63"/>
      <c r="N35" s="63"/>
      <c r="O35" s="67"/>
      <c r="P35" s="62"/>
      <c r="Q35" s="64"/>
      <c r="R35" s="68"/>
    </row>
    <row r="36" spans="1:18" s="2" customFormat="1" ht="16.5" customHeight="1">
      <c r="A36" s="69" t="s">
        <v>79</v>
      </c>
      <c r="B36" s="62">
        <v>4.44</v>
      </c>
      <c r="C36" s="63">
        <v>617941.08</v>
      </c>
      <c r="D36" s="63">
        <v>124497.1</v>
      </c>
      <c r="E36" s="63">
        <v>122285.61</v>
      </c>
      <c r="F36" s="63">
        <v>2211.49</v>
      </c>
      <c r="G36" s="63">
        <v>493443.98</v>
      </c>
      <c r="H36" s="63">
        <v>313936.03</v>
      </c>
      <c r="I36" s="63">
        <v>67488.07</v>
      </c>
      <c r="J36" s="63"/>
      <c r="K36" s="63">
        <v>56798.59</v>
      </c>
      <c r="L36" s="63">
        <v>55221.29</v>
      </c>
      <c r="M36" s="63">
        <f>+C36/B36</f>
        <v>139175.9189189189</v>
      </c>
      <c r="N36" s="63">
        <v>813301</v>
      </c>
      <c r="O36" s="63">
        <v>201312.1287128713</v>
      </c>
      <c r="P36" s="62">
        <f>+C36/N36*100</f>
        <v>75.97938278693866</v>
      </c>
      <c r="Q36" s="64">
        <f>+M36/O36*100</f>
        <v>69.1343933466739</v>
      </c>
      <c r="R36" s="65">
        <v>1992</v>
      </c>
    </row>
    <row r="37" spans="1:18" s="2" customFormat="1" ht="16.5" customHeight="1">
      <c r="A37" s="69" t="s">
        <v>80</v>
      </c>
      <c r="B37" s="62">
        <v>4.51</v>
      </c>
      <c r="C37" s="63">
        <v>727574.21</v>
      </c>
      <c r="D37" s="63">
        <v>134465.96</v>
      </c>
      <c r="E37" s="63">
        <v>130969.3</v>
      </c>
      <c r="F37" s="63">
        <v>3496.65</v>
      </c>
      <c r="G37" s="63">
        <v>593108.25</v>
      </c>
      <c r="H37" s="63">
        <v>361614.38</v>
      </c>
      <c r="I37" s="63">
        <v>80156.74</v>
      </c>
      <c r="J37" s="63"/>
      <c r="K37" s="63">
        <v>65441.49</v>
      </c>
      <c r="L37" s="63">
        <v>85895.64</v>
      </c>
      <c r="M37" s="63">
        <f>+C37/B37</f>
        <v>161324.65853658537</v>
      </c>
      <c r="N37" s="63">
        <v>911776</v>
      </c>
      <c r="O37" s="63">
        <v>226809.95024875624</v>
      </c>
      <c r="P37" s="62">
        <f>+C37/N37*100</f>
        <v>79.7974732829116</v>
      </c>
      <c r="Q37" s="64">
        <f>+M37/O37*100</f>
        <v>71.12768128543338</v>
      </c>
      <c r="R37" s="65">
        <v>1993</v>
      </c>
    </row>
    <row r="38" spans="1:18" s="2" customFormat="1" ht="16.5" customHeight="1">
      <c r="A38" s="69" t="s">
        <v>81</v>
      </c>
      <c r="B38" s="62">
        <v>4.43</v>
      </c>
      <c r="C38" s="63">
        <v>775082.92</v>
      </c>
      <c r="D38" s="63">
        <v>154129.24</v>
      </c>
      <c r="E38" s="63">
        <v>149750.43</v>
      </c>
      <c r="F38" s="63">
        <v>4378.8</v>
      </c>
      <c r="G38" s="63">
        <v>620953.68</v>
      </c>
      <c r="H38" s="63">
        <v>349276.49</v>
      </c>
      <c r="I38" s="63">
        <v>98770.20000000011</v>
      </c>
      <c r="J38" s="63"/>
      <c r="K38" s="63">
        <v>74574.92</v>
      </c>
      <c r="L38" s="63">
        <v>98332.06</v>
      </c>
      <c r="M38" s="63">
        <f>+C38/B38</f>
        <v>174962.28442437926</v>
      </c>
      <c r="N38" s="63">
        <v>976997</v>
      </c>
      <c r="O38" s="63">
        <v>247341.01265822785</v>
      </c>
      <c r="P38" s="62">
        <f>+C38/N38*100</f>
        <v>79.33319344890518</v>
      </c>
      <c r="Q38" s="64">
        <f>+M38/O38*100</f>
        <v>70.73727181110056</v>
      </c>
      <c r="R38" s="65">
        <v>1994</v>
      </c>
    </row>
    <row r="39" spans="1:18" s="2" customFormat="1" ht="16.5" customHeight="1">
      <c r="A39" s="69" t="s">
        <v>82</v>
      </c>
      <c r="B39" s="62">
        <v>4.39</v>
      </c>
      <c r="C39" s="63">
        <v>871082.05</v>
      </c>
      <c r="D39" s="63">
        <v>172082.66</v>
      </c>
      <c r="E39" s="63">
        <v>170437.95</v>
      </c>
      <c r="F39" s="63">
        <v>1644.71</v>
      </c>
      <c r="G39" s="63">
        <v>698999.39</v>
      </c>
      <c r="H39" s="63">
        <v>358514.95</v>
      </c>
      <c r="I39" s="63">
        <v>101217.6</v>
      </c>
      <c r="J39" s="63"/>
      <c r="K39" s="63">
        <v>73773.03</v>
      </c>
      <c r="L39" s="63">
        <v>165493.81</v>
      </c>
      <c r="M39" s="63">
        <f>+C39/B39</f>
        <v>198424.15717539866</v>
      </c>
      <c r="N39" s="63">
        <v>1052834</v>
      </c>
      <c r="O39" s="63">
        <v>272050.1291989664</v>
      </c>
      <c r="P39" s="62">
        <f>+C39/N39*100</f>
        <v>82.73688444712081</v>
      </c>
      <c r="Q39" s="64">
        <f>+M39/O39*100</f>
        <v>72.93661567434116</v>
      </c>
      <c r="R39" s="65">
        <v>1995</v>
      </c>
    </row>
    <row r="40" spans="1:18" s="2" customFormat="1" ht="16.5" customHeight="1">
      <c r="A40" s="69" t="s">
        <v>83</v>
      </c>
      <c r="B40" s="62">
        <v>4.37</v>
      </c>
      <c r="C40" s="63">
        <v>885469.25</v>
      </c>
      <c r="D40" s="63">
        <v>176836.73</v>
      </c>
      <c r="E40" s="63">
        <v>173008.29</v>
      </c>
      <c r="F40" s="63">
        <v>3828.44</v>
      </c>
      <c r="G40" s="63">
        <v>708632.52</v>
      </c>
      <c r="H40" s="63">
        <v>359273.09</v>
      </c>
      <c r="I40" s="63">
        <v>109688.04</v>
      </c>
      <c r="J40" s="63"/>
      <c r="K40" s="63">
        <v>76403.64</v>
      </c>
      <c r="L40" s="63">
        <v>163267.75</v>
      </c>
      <c r="M40" s="63">
        <f>+C40/B40</f>
        <v>202624.5423340961</v>
      </c>
      <c r="N40" s="63">
        <v>1072461</v>
      </c>
      <c r="O40" s="63">
        <v>277839.63730569946</v>
      </c>
      <c r="P40" s="62">
        <f>+C40/N40*100</f>
        <v>82.56423776715424</v>
      </c>
      <c r="Q40" s="64">
        <f>+M40/O40*100</f>
        <v>72.92859445794402</v>
      </c>
      <c r="R40" s="65">
        <v>1996</v>
      </c>
    </row>
    <row r="41" spans="1:18" s="2" customFormat="1" ht="12" customHeight="1">
      <c r="A41" s="73"/>
      <c r="B41" s="62"/>
      <c r="C41" s="63"/>
      <c r="D41" s="63"/>
      <c r="E41" s="63"/>
      <c r="F41" s="63"/>
      <c r="G41" s="63" t="s">
        <v>33</v>
      </c>
      <c r="H41" s="63"/>
      <c r="I41" s="63" t="s">
        <v>33</v>
      </c>
      <c r="J41" s="63"/>
      <c r="K41" s="63"/>
      <c r="L41" s="63"/>
      <c r="M41" s="63"/>
      <c r="N41" s="63"/>
      <c r="O41" s="67"/>
      <c r="P41" s="62"/>
      <c r="Q41" s="64"/>
      <c r="R41" s="68"/>
    </row>
    <row r="42" spans="1:18" s="2" customFormat="1" ht="16.5" customHeight="1">
      <c r="A42" s="69" t="s">
        <v>84</v>
      </c>
      <c r="B42" s="62">
        <v>4.39</v>
      </c>
      <c r="C42" s="63">
        <v>907221.13</v>
      </c>
      <c r="D42" s="63">
        <v>154919.1</v>
      </c>
      <c r="E42" s="63">
        <v>152591.76</v>
      </c>
      <c r="F42" s="63">
        <v>2327.34</v>
      </c>
      <c r="G42" s="63">
        <v>752302.03</v>
      </c>
      <c r="H42" s="63">
        <v>384091.12</v>
      </c>
      <c r="I42" s="63">
        <v>121125.64</v>
      </c>
      <c r="J42" s="63"/>
      <c r="K42" s="63">
        <v>82268.55</v>
      </c>
      <c r="L42" s="63">
        <v>164816.73</v>
      </c>
      <c r="M42" s="63">
        <f>+C42/B42</f>
        <v>206656.29384965834</v>
      </c>
      <c r="N42" s="63">
        <v>1123112</v>
      </c>
      <c r="O42" s="63">
        <v>297907.6923076923</v>
      </c>
      <c r="P42" s="62">
        <f>+C42/N42*100</f>
        <v>80.7774407182899</v>
      </c>
      <c r="Q42" s="64">
        <f>+M42/O42*100</f>
        <v>69.36923724554737</v>
      </c>
      <c r="R42" s="65">
        <v>1997</v>
      </c>
    </row>
    <row r="43" spans="1:18" s="2" customFormat="1" ht="16.5" customHeight="1">
      <c r="A43" s="69" t="s">
        <v>85</v>
      </c>
      <c r="B43" s="62">
        <v>4.16</v>
      </c>
      <c r="C43" s="63">
        <v>881852.94</v>
      </c>
      <c r="D43" s="63">
        <v>148996.87</v>
      </c>
      <c r="E43" s="63">
        <v>148006.75</v>
      </c>
      <c r="F43" s="63">
        <v>990.12</v>
      </c>
      <c r="G43" s="63">
        <v>732856.07</v>
      </c>
      <c r="H43" s="63">
        <v>367056.3</v>
      </c>
      <c r="I43" s="63">
        <v>119998.39</v>
      </c>
      <c r="J43" s="63"/>
      <c r="K43" s="63">
        <v>84031.63</v>
      </c>
      <c r="L43" s="63">
        <v>161769.75</v>
      </c>
      <c r="M43" s="63">
        <f>+C43/B43</f>
        <v>211983.87980769228</v>
      </c>
      <c r="N43" s="63">
        <v>1144969</v>
      </c>
      <c r="O43" s="63">
        <v>307787.36559139786</v>
      </c>
      <c r="P43" s="62">
        <f>+C43/N43*100</f>
        <v>77.0198092699453</v>
      </c>
      <c r="Q43" s="64">
        <f>+M43/O43*100</f>
        <v>68.8734832894703</v>
      </c>
      <c r="R43" s="65">
        <v>1998</v>
      </c>
    </row>
    <row r="44" spans="1:18" s="2" customFormat="1" ht="16.5" customHeight="1">
      <c r="A44" s="69" t="s">
        <v>86</v>
      </c>
      <c r="B44" s="62">
        <v>4.05</v>
      </c>
      <c r="C44" s="63">
        <v>927662.54</v>
      </c>
      <c r="D44" s="63">
        <v>169058.49</v>
      </c>
      <c r="E44" s="63">
        <v>166121.29</v>
      </c>
      <c r="F44" s="63">
        <v>2937.2</v>
      </c>
      <c r="G44" s="63">
        <v>758604.05</v>
      </c>
      <c r="H44" s="63">
        <v>368596.28</v>
      </c>
      <c r="I44" s="63">
        <v>122726.23</v>
      </c>
      <c r="J44" s="63"/>
      <c r="K44" s="63">
        <v>83986.36</v>
      </c>
      <c r="L44" s="63">
        <v>183295.17</v>
      </c>
      <c r="M44" s="63">
        <f>+C44/B44</f>
        <v>229052.4790123457</v>
      </c>
      <c r="N44" s="63">
        <v>1162601.54</v>
      </c>
      <c r="O44" s="63">
        <v>324749</v>
      </c>
      <c r="P44" s="62">
        <f>+C44/N44*100</f>
        <v>79.79195864474771</v>
      </c>
      <c r="Q44" s="64">
        <f>+M44/O44*100</f>
        <v>70.53215837842323</v>
      </c>
      <c r="R44" s="65">
        <v>1999</v>
      </c>
    </row>
    <row r="45" spans="1:18" s="2" customFormat="1" ht="16.5" customHeight="1">
      <c r="A45" s="69" t="s">
        <v>87</v>
      </c>
      <c r="B45" s="62">
        <v>4.06</v>
      </c>
      <c r="C45" s="63">
        <v>917623</v>
      </c>
      <c r="D45" s="63">
        <v>161121</v>
      </c>
      <c r="E45" s="63">
        <v>158279</v>
      </c>
      <c r="F45" s="63">
        <v>2841</v>
      </c>
      <c r="G45" s="63">
        <v>756502</v>
      </c>
      <c r="H45" s="63">
        <v>372479</v>
      </c>
      <c r="I45" s="63">
        <f>+G45-H45-K45-L45</f>
        <v>124361</v>
      </c>
      <c r="J45" s="63"/>
      <c r="K45" s="63">
        <v>77969</v>
      </c>
      <c r="L45" s="63">
        <v>181693</v>
      </c>
      <c r="M45" s="63">
        <f>+C45/B45</f>
        <v>226015.51724137933</v>
      </c>
      <c r="N45" s="63">
        <v>1166870</v>
      </c>
      <c r="O45" s="63">
        <v>327772</v>
      </c>
      <c r="P45" s="62">
        <f>+C45/N45*100</f>
        <v>78.63969422472084</v>
      </c>
      <c r="Q45" s="64">
        <f>+M45/O45*100</f>
        <v>68.95510209577978</v>
      </c>
      <c r="R45" s="65">
        <v>2000</v>
      </c>
    </row>
    <row r="46" spans="1:18" s="2" customFormat="1" ht="10.5" customHeight="1">
      <c r="A46" s="74"/>
      <c r="B46" s="75"/>
      <c r="C46" s="76"/>
      <c r="D46" s="76"/>
      <c r="E46" s="76"/>
      <c r="F46" s="76"/>
      <c r="G46" s="76"/>
      <c r="H46" s="76"/>
      <c r="I46" s="76"/>
      <c r="J46" s="77"/>
      <c r="K46" s="76"/>
      <c r="L46" s="76"/>
      <c r="M46" s="76"/>
      <c r="N46" s="76"/>
      <c r="O46" s="76"/>
      <c r="P46" s="78"/>
      <c r="Q46" s="79"/>
      <c r="R46" s="80"/>
    </row>
    <row r="47" spans="1:11" s="2" customFormat="1" ht="12" customHeight="1">
      <c r="A47" s="17" t="s">
        <v>88</v>
      </c>
      <c r="K47" s="2" t="s">
        <v>89</v>
      </c>
    </row>
    <row r="48" spans="1:11" s="2" customFormat="1" ht="12" customHeight="1">
      <c r="A48" s="17" t="s">
        <v>90</v>
      </c>
      <c r="K48" s="2" t="s">
        <v>91</v>
      </c>
    </row>
    <row r="49" s="2" customFormat="1" ht="11.25"/>
    <row r="50" s="2" customFormat="1" ht="11.25"/>
    <row r="51" s="2" customFormat="1" ht="11.25"/>
    <row r="52" s="2" customFormat="1" ht="11.25"/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</sheetData>
  <mergeCells count="8">
    <mergeCell ref="P11:P12"/>
    <mergeCell ref="Q11:Q12"/>
    <mergeCell ref="P7:P10"/>
    <mergeCell ref="Q7:Q10"/>
    <mergeCell ref="A2:I2"/>
    <mergeCell ref="K2:R2"/>
    <mergeCell ref="C5:I5"/>
    <mergeCell ref="C6:I6"/>
  </mergeCells>
  <printOptions/>
  <pageMargins left="0.31496062992125984" right="1.7716535433070868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2002-07-08T01:51:45Z</dcterms:created>
  <dcterms:modified xsi:type="dcterms:W3CDTF">2002-07-08T01:51:45Z</dcterms:modified>
  <cp:category/>
  <cp:version/>
  <cp:contentType/>
  <cp:contentStatus/>
</cp:coreProperties>
</file>