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疾病防治1" sheetId="1" r:id="rId1"/>
    <sheet name="疾病防治2" sheetId="2" r:id="rId2"/>
    <sheet name="疾病防治3" sheetId="3" r:id="rId3"/>
    <sheet name="疾病防治4" sheetId="4" r:id="rId4"/>
  </sheets>
  <definedNames/>
  <calcPr fullCalcOnLoad="1"/>
</workbook>
</file>

<file path=xl/sharedStrings.xml><?xml version="1.0" encoding="utf-8"?>
<sst xmlns="http://schemas.openxmlformats.org/spreadsheetml/2006/main" count="514" uniqueCount="300">
  <si>
    <t>Piropiasmosis</t>
  </si>
  <si>
    <t>Tuberculosis</t>
  </si>
  <si>
    <t>患  畜</t>
  </si>
  <si>
    <t>死  亡</t>
  </si>
  <si>
    <t>恢  復</t>
  </si>
  <si>
    <t>撲  殺</t>
  </si>
  <si>
    <t>Infected</t>
  </si>
  <si>
    <t>Died</t>
  </si>
  <si>
    <t>民  國    79        年</t>
  </si>
  <si>
    <t xml:space="preserve">        1990</t>
  </si>
  <si>
    <t>民  國    80        年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</si>
  <si>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</si>
  <si>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</si>
  <si>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</si>
  <si>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</si>
  <si>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</si>
  <si>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</si>
  <si>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</si>
  <si>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</si>
  <si>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         1999</t>
  </si>
  <si>
    <t xml:space="preserve">                 2000</t>
  </si>
  <si>
    <t>臺        北        市</t>
  </si>
  <si>
    <t>高        雄        市</t>
  </si>
  <si>
    <t>臺   灣   省   合   計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</si>
  <si>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</si>
  <si>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</si>
  <si>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</si>
  <si>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</si>
  <si>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 City</t>
  </si>
  <si>
    <r>
      <t xml:space="preserve">   406     90</t>
    </r>
    <r>
      <rPr>
        <sz val="8"/>
        <rFont val="標楷體"/>
        <family val="4"/>
      </rPr>
      <t>年農業統計年報</t>
    </r>
  </si>
  <si>
    <t xml:space="preserve">AG. STATISTICS YEARBOOK 2001     407   </t>
  </si>
  <si>
    <r>
      <t xml:space="preserve">1.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</t>
    </r>
  </si>
  <si>
    <t xml:space="preserve">   1.  Prevention and Treatment of Animals' Diseases</t>
  </si>
  <si>
    <t xml:space="preserve">   單位：頭</t>
  </si>
  <si>
    <r>
      <t xml:space="preserve">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</si>
  <si>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r>
      <t>牛</t>
    </r>
    <r>
      <rPr>
        <sz val="8"/>
        <rFont val="Times New Roman"/>
        <family val="1"/>
      </rPr>
      <t xml:space="preserve">               Cattle</t>
    </r>
  </si>
  <si>
    <r>
      <t>豬</t>
    </r>
    <r>
      <rPr>
        <sz val="8"/>
        <rFont val="細明體"/>
        <family val="3"/>
      </rPr>
      <t xml:space="preserve">   </t>
    </r>
    <r>
      <rPr>
        <sz val="8"/>
        <rFont val="Times New Roman"/>
        <family val="1"/>
      </rPr>
      <t xml:space="preserve">  </t>
    </r>
  </si>
  <si>
    <t xml:space="preserve"> Hogs</t>
  </si>
  <si>
    <t>焦    蟲    病</t>
  </si>
  <si>
    <r>
      <t>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 核   病</t>
    </r>
  </si>
  <si>
    <t>豬            瘟</t>
  </si>
  <si>
    <t>豬  流  行  性  肺  炎</t>
  </si>
  <si>
    <t>豬       丹      毒</t>
  </si>
  <si>
    <t>年  次  及  地  區  別</t>
  </si>
  <si>
    <t>Hog  Cholera</t>
  </si>
  <si>
    <t>Hog  Pasteurellosis</t>
  </si>
  <si>
    <t>Hog  Erysipelas</t>
  </si>
  <si>
    <t xml:space="preserve">  Year, District</t>
  </si>
  <si>
    <t>預防注射</t>
  </si>
  <si>
    <t>Recovered</t>
  </si>
  <si>
    <t>Incinerated</t>
  </si>
  <si>
    <t>Inoculation</t>
  </si>
  <si>
    <t>…</t>
  </si>
  <si>
    <t>民  國    81        年</t>
  </si>
  <si>
    <t xml:space="preserve">                 2001</t>
  </si>
  <si>
    <t xml:space="preserve">       Taipei  Municipality</t>
  </si>
  <si>
    <t xml:space="preserve">       Kaohsiung Municipality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</si>
  <si>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</si>
  <si>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</si>
  <si>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</si>
  <si>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</si>
  <si>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</si>
  <si>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</si>
  <si>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</si>
  <si>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</si>
  <si>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</si>
  <si>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</si>
  <si>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</si>
  <si>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</si>
  <si>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</si>
  <si>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</si>
  <si>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</si>
  <si>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</si>
  <si>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</si>
  <si>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</si>
  <si>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</si>
  <si>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</si>
  <si>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</si>
  <si>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</si>
  <si>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</si>
  <si>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</si>
  <si>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</si>
  <si>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</si>
  <si>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</si>
  <si>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</si>
  <si>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</si>
  <si>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</si>
  <si>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</si>
  <si>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</si>
  <si>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</si>
  <si>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</si>
  <si>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</si>
  <si>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</si>
  <si>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</si>
  <si>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</si>
  <si>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註 : 八十一至八十七年預防注射頭數為年度資料。</t>
  </si>
  <si>
    <t xml:space="preserve">   Note : The Numbers of Inoculation from 1992 to 1998 are based on fiscal year. </t>
  </si>
  <si>
    <t xml:space="preserve">   資料來源 : 行政院農業委員會動植物防疫檢疫局。</t>
  </si>
  <si>
    <t xml:space="preserve">   Source : Bureau of Animal and Plant Health Inspection and Quarantine, COA, Executive Yuan. </t>
  </si>
  <si>
    <t>Poultry Cholera</t>
  </si>
  <si>
    <t>New Castle Disease</t>
  </si>
  <si>
    <t>Infectious Bursal Disease</t>
  </si>
  <si>
    <t>Pullorum Disease</t>
  </si>
  <si>
    <t>-</t>
  </si>
  <si>
    <t xml:space="preserve">        1999</t>
  </si>
  <si>
    <t xml:space="preserve">        2000</t>
  </si>
  <si>
    <t xml:space="preserve">        2001</t>
  </si>
  <si>
    <r>
      <t xml:space="preserve">   412     90</t>
    </r>
    <r>
      <rPr>
        <sz val="8"/>
        <rFont val="標楷體"/>
        <family val="4"/>
      </rPr>
      <t>年農業統計年報</t>
    </r>
  </si>
  <si>
    <t xml:space="preserve">AG. STATISTICS YEARBOOK 2001     413   </t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</si>
  <si>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 </t>
    </r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</si>
  <si>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</si>
  <si>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</si>
  <si>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r>
      <t xml:space="preserve">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</si>
  <si>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r>
      <t>家    禽</t>
    </r>
  </si>
  <si>
    <t>Poultry</t>
  </si>
  <si>
    <t>家     禽     霍     亂</t>
  </si>
  <si>
    <t>新     城     雞     病</t>
  </si>
  <si>
    <t>傳  染  性  華  氏  囊  炎</t>
  </si>
  <si>
    <t>雛       白       痢</t>
  </si>
  <si>
    <t>年  次  及  地  區  別</t>
  </si>
  <si>
    <t xml:space="preserve">  Year, District</t>
  </si>
  <si>
    <t>Incinerated</t>
  </si>
  <si>
    <t>Recovered</t>
  </si>
  <si>
    <t>民  國    81        年</t>
  </si>
  <si>
    <t xml:space="preserve">       Taipei  Municipality</t>
  </si>
  <si>
    <t xml:space="preserve">       Kaohsiung Municipality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</si>
  <si>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</si>
  <si>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</si>
  <si>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</si>
  <si>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</si>
  <si>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</si>
  <si>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</si>
  <si>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</si>
  <si>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</si>
  <si>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</si>
  <si>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</si>
  <si>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</si>
  <si>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</si>
  <si>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</si>
  <si>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</si>
  <si>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</si>
  <si>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</si>
  <si>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</si>
  <si>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</si>
  <si>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</si>
  <si>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</si>
  <si>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</si>
  <si>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</si>
  <si>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</si>
  <si>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</si>
  <si>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</si>
  <si>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</si>
  <si>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</si>
  <si>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</si>
  <si>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</si>
  <si>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</si>
  <si>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</si>
  <si>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</si>
  <si>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</si>
  <si>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</si>
  <si>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</si>
  <si>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</si>
  <si>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</si>
  <si>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</si>
  <si>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 : 行政院農業委員會動植物防疫檢疫局。</t>
    </r>
  </si>
  <si>
    <t xml:space="preserve">   Source : Bureau of Animal and Plant Health Inspection and Quarantine, COA, Executive Yuan. </t>
  </si>
  <si>
    <t>Salmonellosis</t>
  </si>
  <si>
    <t>Toxoplasmosis</t>
  </si>
  <si>
    <r>
      <t xml:space="preserve">   410     90</t>
    </r>
    <r>
      <rPr>
        <sz val="8"/>
        <rFont val="標楷體"/>
        <family val="4"/>
      </rPr>
      <t>年農業統計年報</t>
    </r>
  </si>
  <si>
    <t xml:space="preserve">AG. STATISTICS YEARBOOK 2001     411   </t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</si>
  <si>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 </t>
    </r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</si>
  <si>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</si>
  <si>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</si>
  <si>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r>
      <t xml:space="preserve">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</si>
  <si>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t>豬</t>
  </si>
  <si>
    <t>Hogs</t>
  </si>
  <si>
    <t>豬        赤       痢</t>
  </si>
  <si>
    <r>
      <t>沙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桿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病</t>
    </r>
  </si>
  <si>
    <r>
      <t xml:space="preserve">    </t>
    </r>
    <r>
      <rPr>
        <sz val="8"/>
        <rFont val="標楷體"/>
        <family val="4"/>
      </rPr>
      <t xml:space="preserve">傳  染  性 胃  腸  炎 </t>
    </r>
  </si>
  <si>
    <t>弓       蟲       病</t>
  </si>
  <si>
    <t>年  次  及  地  區  別</t>
  </si>
  <si>
    <t>Swine  Dysenfery</t>
  </si>
  <si>
    <t xml:space="preserve">    Transmissible  Gastroenteritis</t>
  </si>
  <si>
    <t xml:space="preserve">  Year, District</t>
  </si>
  <si>
    <t>Incinerated</t>
  </si>
  <si>
    <t>Recovered</t>
  </si>
  <si>
    <t>民  國    81        年</t>
  </si>
  <si>
    <t xml:space="preserve">        2001</t>
  </si>
  <si>
    <t xml:space="preserve">       Taipei  Municipality</t>
  </si>
  <si>
    <t xml:space="preserve">       Kaohsiung Municipality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</si>
  <si>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</si>
  <si>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</si>
  <si>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</si>
  <si>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</si>
  <si>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</si>
  <si>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</si>
  <si>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</si>
  <si>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</si>
  <si>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</si>
  <si>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</si>
  <si>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</si>
  <si>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</si>
  <si>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</si>
  <si>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</si>
  <si>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</si>
  <si>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</si>
  <si>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</si>
  <si>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</si>
  <si>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</si>
  <si>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</si>
  <si>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</si>
  <si>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</si>
  <si>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</si>
  <si>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</si>
  <si>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</si>
  <si>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</si>
  <si>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</si>
  <si>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</si>
  <si>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</si>
  <si>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</si>
  <si>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</si>
  <si>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</si>
  <si>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</si>
  <si>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</si>
  <si>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</si>
  <si>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</si>
  <si>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</si>
  <si>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</si>
  <si>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資料來源 : 行政院農業委員會動植物防疫檢疫局。</t>
  </si>
  <si>
    <t xml:space="preserve">   Source : Bureau of Animal and Plant Health Inspection and Quarantine, COA, Executive Yuan. </t>
  </si>
  <si>
    <t xml:space="preserve">             Hogs</t>
  </si>
  <si>
    <t>Tetanus</t>
  </si>
  <si>
    <t xml:space="preserve">   Pasteurellosis</t>
  </si>
  <si>
    <t xml:space="preserve">    Pseudorabies</t>
  </si>
  <si>
    <r>
      <t xml:space="preserve">   408     90</t>
    </r>
    <r>
      <rPr>
        <sz val="8"/>
        <rFont val="標楷體"/>
        <family val="4"/>
      </rPr>
      <t>年農業統計年報</t>
    </r>
  </si>
  <si>
    <t xml:space="preserve">AG. STATISTICS YEARBOOK 2001     409   </t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</si>
  <si>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 </t>
    </r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</si>
  <si>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</si>
  <si>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</si>
  <si>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r>
      <t xml:space="preserve">     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</si>
  <si>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r>
      <t xml:space="preserve">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</si>
  <si>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t>豬</t>
  </si>
  <si>
    <t>口      蹄      疫</t>
  </si>
  <si>
    <t>放  線  桿  菌  胸  膜  肺  炎</t>
  </si>
  <si>
    <t>巴  氏  桿  菌  病</t>
  </si>
  <si>
    <t>假  性  狂  犬  病</t>
  </si>
  <si>
    <t>年  次  及  地  區  別</t>
  </si>
  <si>
    <t>Haemophilus  pleuropneumoniae</t>
  </si>
  <si>
    <t xml:space="preserve">  Year, District</t>
  </si>
  <si>
    <t>預防注射</t>
  </si>
  <si>
    <t>Inoculation</t>
  </si>
  <si>
    <t>Incinerated</t>
  </si>
  <si>
    <t>Recovered</t>
  </si>
  <si>
    <t>…</t>
  </si>
  <si>
    <t>民  國    81        年</t>
  </si>
  <si>
    <t xml:space="preserve">                 2001</t>
  </si>
  <si>
    <t xml:space="preserve">       Taipei  Municipality</t>
  </si>
  <si>
    <t xml:space="preserve">       Kaohsiung Municipality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</si>
  <si>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</si>
  <si>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</si>
  <si>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</si>
  <si>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</si>
  <si>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</si>
  <si>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</si>
  <si>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</si>
  <si>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</si>
  <si>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</si>
  <si>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</si>
  <si>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</si>
  <si>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</si>
  <si>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</si>
  <si>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</si>
  <si>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</si>
  <si>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</si>
  <si>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</si>
  <si>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</si>
  <si>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</si>
  <si>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</si>
  <si>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</si>
  <si>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</si>
  <si>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</si>
  <si>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</si>
  <si>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</si>
  <si>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</si>
  <si>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</si>
  <si>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</si>
  <si>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</si>
  <si>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</si>
  <si>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</si>
  <si>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</si>
  <si>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</si>
  <si>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</si>
  <si>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</si>
  <si>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</si>
  <si>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</si>
  <si>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</si>
  <si>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註 : 八十一至八十七年預防注射頭數為年度資料。</t>
  </si>
  <si>
    <t xml:space="preserve">   Note : The Numbers of Inoculation from 1992 to 1998 are based on fiscal year. </t>
  </si>
  <si>
    <t xml:space="preserve">   資料來源 : 行政院農業委員會動植物防疫檢疫局。</t>
  </si>
  <si>
    <t xml:space="preserve">   Source : Bureau of Animal and Plant Health Inspection and Quarantine, COA, Executive Yuan.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</si>
</sst>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;\-;"/>
    <numFmt numFmtId="185" formatCode="0_);[Red]\(0\)"/>
    <numFmt numFmtId="186" formatCode="0;[Red]0"/>
    <numFmt numFmtId="187" formatCode="0.00_);[Red]\(0.00\)"/>
    <numFmt numFmtId="188" formatCode="0.000_);[Red]\(0.000\)"/>
    <numFmt numFmtId="189" formatCode="0.0_);[Red]\(0.0\)"/>
    <numFmt numFmtId="190" formatCode="_-* #,##0_-;\-* #,##0_-;_-* &quot;-&quot;??_-;_-@_-"/>
    <numFmt numFmtId="191" formatCode="m&quot;月&quot;d&quot;日&quot;"/>
    <numFmt numFmtId="192" formatCode="0.00_ "/>
    <numFmt numFmtId="193" formatCode="0.0_ "/>
    <numFmt numFmtId="194" formatCode="0_ "/>
  </numFmts>
  <fonts count="26"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4"/>
      <name val="華康楷書體W5"/>
      <family val="3"/>
    </font>
    <font>
      <sz val="10"/>
      <name val="Times New Roman"/>
      <family val="1"/>
    </font>
    <font>
      <sz val="10"/>
      <name val="華康楷書體W5"/>
      <family val="3"/>
    </font>
    <font>
      <sz val="8"/>
      <name val="Times New Roman"/>
      <family val="1"/>
    </font>
    <font>
      <sz val="8"/>
      <name val="細明體"/>
      <family val="3"/>
    </font>
    <font>
      <b/>
      <sz val="8"/>
      <name val="Times New Roman"/>
      <family val="1"/>
    </font>
    <font>
      <sz val="12"/>
      <name val="華康楷書體W5"/>
      <family val="3"/>
    </font>
    <font>
      <sz val="7"/>
      <name val="華康楷書體W5"/>
      <family val="3"/>
    </font>
    <font>
      <sz val="7.5"/>
      <name val="Times New Roman"/>
      <family val="1"/>
    </font>
    <font>
      <sz val="7.5"/>
      <name val="華康楷書體W5"/>
      <family val="3"/>
    </font>
    <font>
      <b/>
      <sz val="7.5"/>
      <name val="華康楷書體W5"/>
      <family val="3"/>
    </font>
    <font>
      <sz val="12"/>
      <name val="標楷體"/>
      <family val="4"/>
    </font>
    <font>
      <sz val="7.5"/>
      <name val="華康標楷體W5"/>
      <family val="3"/>
    </font>
    <font>
      <sz val="10"/>
      <name val="標楷體"/>
      <family val="4"/>
    </font>
    <font>
      <sz val="6.5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85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/>
    </xf>
    <xf numFmtId="0" fontId="4" fillId="0" borderId="0" xfId="0" applyFont="1" applyFill="1" applyAlignment="1" quotePrefix="1">
      <alignment horizontal="left"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185" fontId="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185" fontId="1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 quotePrefix="1">
      <alignment horizontal="lef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5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5" fontId="14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4" fillId="0" borderId="2" xfId="0" applyNumberFormat="1" applyFont="1" applyBorder="1" applyAlignment="1" applyProtection="1">
      <alignment horizontal="center"/>
      <protection locked="0"/>
    </xf>
    <xf numFmtId="176" fontId="14" fillId="0" borderId="0" xfId="0" applyNumberFormat="1" applyFont="1" applyFill="1" applyAlignment="1" applyProtection="1">
      <alignment horizontal="right"/>
      <protection locked="0"/>
    </xf>
    <xf numFmtId="185" fontId="14" fillId="0" borderId="0" xfId="0" applyNumberFormat="1" applyFont="1" applyFill="1" applyAlignment="1" applyProtection="1">
      <alignment horizontal="right"/>
      <protection locked="0"/>
    </xf>
    <xf numFmtId="0" fontId="14" fillId="0" borderId="5" xfId="0" applyFont="1" applyFill="1" applyBorder="1" applyAlignment="1" applyProtection="1" quotePrefix="1">
      <alignment horizontal="left" indent="1"/>
      <protection locked="0"/>
    </xf>
    <xf numFmtId="184" fontId="14" fillId="0" borderId="0" xfId="0" applyNumberFormat="1" applyFont="1" applyFill="1" applyAlignment="1" applyProtection="1">
      <alignment horizontal="right"/>
      <protection locked="0"/>
    </xf>
    <xf numFmtId="0" fontId="14" fillId="0" borderId="2" xfId="0" applyFont="1" applyBorder="1" applyAlignment="1" applyProtection="1" quotePrefix="1">
      <alignment horizontal="center"/>
      <protection locked="0"/>
    </xf>
    <xf numFmtId="184" fontId="14" fillId="0" borderId="0" xfId="0" applyNumberFormat="1" applyFont="1" applyFill="1" applyAlignment="1">
      <alignment horizontal="right"/>
    </xf>
    <xf numFmtId="185" fontId="14" fillId="0" borderId="0" xfId="0" applyNumberFormat="1" applyFont="1" applyFill="1" applyAlignment="1">
      <alignment horizontal="right"/>
    </xf>
    <xf numFmtId="0" fontId="14" fillId="0" borderId="5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>
      <alignment/>
    </xf>
    <xf numFmtId="0" fontId="16" fillId="0" borderId="2" xfId="0" applyFont="1" applyBorder="1" applyAlignment="1" applyProtection="1" quotePrefix="1">
      <alignment horizontal="center"/>
      <protection locked="0"/>
    </xf>
    <xf numFmtId="184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185" fontId="16" fillId="0" borderId="0" xfId="0" applyNumberFormat="1" applyFont="1" applyFill="1" applyAlignment="1">
      <alignment horizontal="right"/>
    </xf>
    <xf numFmtId="184" fontId="16" fillId="0" borderId="0" xfId="0" applyNumberFormat="1" applyFont="1" applyFill="1" applyAlignment="1" applyProtection="1">
      <alignment horizontal="right"/>
      <protection locked="0"/>
    </xf>
    <xf numFmtId="0" fontId="16" fillId="0" borderId="5" xfId="0" applyFont="1" applyFill="1" applyBorder="1" applyAlignment="1" applyProtection="1" quotePrefix="1">
      <alignment horizontal="left"/>
      <protection locked="0"/>
    </xf>
    <xf numFmtId="0" fontId="4" fillId="0" borderId="2" xfId="0" applyFont="1" applyFill="1" applyBorder="1" applyAlignment="1" quotePrefix="1">
      <alignment/>
    </xf>
    <xf numFmtId="0" fontId="14" fillId="0" borderId="5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 indent="2"/>
    </xf>
    <xf numFmtId="0" fontId="14" fillId="0" borderId="5" xfId="0" applyFont="1" applyFill="1" applyBorder="1" applyAlignment="1">
      <alignment horizontal="left" indent="1"/>
    </xf>
    <xf numFmtId="0" fontId="4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185" fontId="14" fillId="0" borderId="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left" indent="2"/>
    </xf>
    <xf numFmtId="185" fontId="14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85" fontId="17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indent="2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5" fontId="4" fillId="0" borderId="15" xfId="0" applyNumberFormat="1" applyFont="1" applyFill="1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85" fontId="14" fillId="0" borderId="22" xfId="0" applyNumberFormat="1" applyFont="1" applyFill="1" applyBorder="1" applyAlignment="1">
      <alignment horizontal="center" vertical="center"/>
    </xf>
    <xf numFmtId="185" fontId="14" fillId="0" borderId="20" xfId="0" applyNumberFormat="1" applyFont="1" applyFill="1" applyBorder="1" applyAlignment="1">
      <alignment horizontal="center" vertical="center"/>
    </xf>
    <xf numFmtId="185" fontId="14" fillId="0" borderId="21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5" fontId="4" fillId="0" borderId="25" xfId="0" applyNumberFormat="1" applyFont="1" applyFill="1" applyBorder="1" applyAlignment="1">
      <alignment horizontal="center" vertical="center"/>
    </xf>
    <xf numFmtId="185" fontId="4" fillId="0" borderId="17" xfId="0" applyNumberFormat="1" applyFont="1" applyFill="1" applyBorder="1" applyAlignment="1">
      <alignment horizontal="center" vertical="center"/>
    </xf>
    <xf numFmtId="185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2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177" fontId="19" fillId="0" borderId="0" xfId="0" applyNumberFormat="1" applyFont="1" applyFill="1" applyAlignment="1" applyProtection="1">
      <alignment horizontal="right"/>
      <protection locked="0"/>
    </xf>
    <xf numFmtId="177" fontId="19" fillId="0" borderId="2" xfId="0" applyNumberFormat="1" applyFont="1" applyFill="1" applyBorder="1" applyAlignment="1" applyProtection="1">
      <alignment horizontal="right"/>
      <protection locked="0"/>
    </xf>
    <xf numFmtId="184" fontId="19" fillId="0" borderId="0" xfId="0" applyNumberFormat="1" applyFont="1" applyFill="1" applyAlignment="1" applyProtection="1">
      <alignment horizontal="right"/>
      <protection locked="0"/>
    </xf>
    <xf numFmtId="184" fontId="19" fillId="0" borderId="2" xfId="0" applyNumberFormat="1" applyFont="1" applyFill="1" applyBorder="1" applyAlignment="1" applyProtection="1">
      <alignment horizontal="right"/>
      <protection locked="0"/>
    </xf>
    <xf numFmtId="184" fontId="19" fillId="0" borderId="0" xfId="0" applyNumberFormat="1" applyFont="1" applyFill="1" applyAlignment="1">
      <alignment horizontal="right"/>
    </xf>
    <xf numFmtId="184" fontId="19" fillId="0" borderId="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84" fontId="19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 applyProtection="1" quotePrefix="1">
      <alignment horizontal="left" indent="1"/>
      <protection locked="0"/>
    </xf>
    <xf numFmtId="0" fontId="21" fillId="0" borderId="0" xfId="0" applyFont="1" applyFill="1" applyAlignment="1">
      <alignment/>
    </xf>
    <xf numFmtId="184" fontId="14" fillId="0" borderId="2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 quotePrefix="1">
      <alignment horizontal="left" vertical="center" indent="1"/>
    </xf>
    <xf numFmtId="0" fontId="25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77" fontId="14" fillId="0" borderId="0" xfId="0" applyNumberFormat="1" applyFont="1" applyFill="1" applyAlignment="1" applyProtection="1">
      <alignment horizontal="right"/>
      <protection locked="0"/>
    </xf>
    <xf numFmtId="177" fontId="14" fillId="0" borderId="0" xfId="0" applyNumberFormat="1" applyFont="1" applyFill="1" applyBorder="1" applyAlignment="1" applyProtection="1">
      <alignment horizontal="right"/>
      <protection locked="0"/>
    </xf>
    <xf numFmtId="177" fontId="14" fillId="0" borderId="6" xfId="0" applyNumberFormat="1" applyFont="1" applyFill="1" applyBorder="1" applyAlignment="1" applyProtection="1">
      <alignment horizontal="right"/>
      <protection locked="0"/>
    </xf>
    <xf numFmtId="184" fontId="14" fillId="0" borderId="0" xfId="0" applyNumberFormat="1" applyFont="1" applyFill="1" applyBorder="1" applyAlignment="1" applyProtection="1">
      <alignment horizontal="right"/>
      <protection locked="0"/>
    </xf>
    <xf numFmtId="184" fontId="14" fillId="0" borderId="6" xfId="0" applyNumberFormat="1" applyFont="1" applyFill="1" applyBorder="1" applyAlignment="1" applyProtection="1">
      <alignment horizontal="right"/>
      <protection locked="0"/>
    </xf>
    <xf numFmtId="184" fontId="14" fillId="0" borderId="0" xfId="0" applyNumberFormat="1" applyFont="1" applyFill="1" applyBorder="1" applyAlignment="1">
      <alignment horizontal="right"/>
    </xf>
    <xf numFmtId="177" fontId="14" fillId="0" borderId="1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9240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19050</xdr:colOff>
      <xdr:row>11</xdr:row>
      <xdr:rowOff>38100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2952750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2952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19050</xdr:colOff>
      <xdr:row>10</xdr:row>
      <xdr:rowOff>38100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2952750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9240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10134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448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448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886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10134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448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448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886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101346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4486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4486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8867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19050</xdr:colOff>
      <xdr:row>11</xdr:row>
      <xdr:rowOff>38100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311467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3114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19050</xdr:colOff>
      <xdr:row>10</xdr:row>
      <xdr:rowOff>38100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311467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9907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102393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1819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1819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6676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18" name="文字 33"/>
        <xdr:cNvSpPr txBox="1">
          <a:spLocks noChangeArrowheads="1"/>
        </xdr:cNvSpPr>
      </xdr:nvSpPr>
      <xdr:spPr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9" name="文字 8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0" name="文字 9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1" name="文字 30"/>
        <xdr:cNvSpPr txBox="1">
          <a:spLocks noChangeArrowheads="1"/>
        </xdr:cNvSpPr>
      </xdr:nvSpPr>
      <xdr:spPr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22" name="文字 33"/>
        <xdr:cNvSpPr txBox="1">
          <a:spLocks noChangeArrowheads="1"/>
        </xdr:cNvSpPr>
      </xdr:nvSpPr>
      <xdr:spPr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4" name="文字 9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5" name="文字 30"/>
        <xdr:cNvSpPr txBox="1">
          <a:spLocks noChangeArrowheads="1"/>
        </xdr:cNvSpPr>
      </xdr:nvSpPr>
      <xdr:spPr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19050</xdr:colOff>
      <xdr:row>7</xdr:row>
      <xdr:rowOff>28575</xdr:rowOff>
    </xdr:to>
    <xdr:sp>
      <xdr:nvSpPr>
        <xdr:cNvPr id="26" name="文字 33"/>
        <xdr:cNvSpPr txBox="1">
          <a:spLocks noChangeArrowheads="1"/>
        </xdr:cNvSpPr>
      </xdr:nvSpPr>
      <xdr:spPr>
        <a:xfrm>
          <a:off x="48006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27" name="文字 8"/>
        <xdr:cNvSpPr txBox="1">
          <a:spLocks noChangeArrowheads="1"/>
        </xdr:cNvSpPr>
      </xdr:nvSpPr>
      <xdr:spPr>
        <a:xfrm>
          <a:off x="25527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28" name="文字 9"/>
        <xdr:cNvSpPr txBox="1">
          <a:spLocks noChangeArrowheads="1"/>
        </xdr:cNvSpPr>
      </xdr:nvSpPr>
      <xdr:spPr>
        <a:xfrm>
          <a:off x="25527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9" name="文字 30"/>
        <xdr:cNvSpPr txBox="1">
          <a:spLocks noChangeArrowheads="1"/>
        </xdr:cNvSpPr>
      </xdr:nvSpPr>
      <xdr:spPr>
        <a:xfrm>
          <a:off x="19907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1" name="文字 5"/>
        <xdr:cNvSpPr txBox="1">
          <a:spLocks noChangeArrowheads="1"/>
        </xdr:cNvSpPr>
      </xdr:nvSpPr>
      <xdr:spPr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32" name="文字 26"/>
        <xdr:cNvSpPr txBox="1">
          <a:spLocks noChangeArrowheads="1"/>
        </xdr:cNvSpPr>
      </xdr:nvSpPr>
      <xdr:spPr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33" name="文字 27"/>
        <xdr:cNvSpPr txBox="1">
          <a:spLocks noChangeArrowheads="1"/>
        </xdr:cNvSpPr>
      </xdr:nvSpPr>
      <xdr:spPr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4" name="文字 36"/>
        <xdr:cNvSpPr txBox="1">
          <a:spLocks noChangeArrowheads="1"/>
        </xdr:cNvSpPr>
      </xdr:nvSpPr>
      <xdr:spPr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5" name="文字 37"/>
        <xdr:cNvSpPr txBox="1">
          <a:spLocks noChangeArrowheads="1"/>
        </xdr:cNvSpPr>
      </xdr:nvSpPr>
      <xdr:spPr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36" name="文字 24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37" name="文字 33"/>
        <xdr:cNvSpPr txBox="1">
          <a:spLocks noChangeArrowheads="1"/>
        </xdr:cNvSpPr>
      </xdr:nvSpPr>
      <xdr:spPr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8" name="文字 4"/>
        <xdr:cNvSpPr txBox="1">
          <a:spLocks noChangeArrowheads="1"/>
        </xdr:cNvSpPr>
      </xdr:nvSpPr>
      <xdr:spPr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9" name="文字 5"/>
        <xdr:cNvSpPr txBox="1">
          <a:spLocks noChangeArrowheads="1"/>
        </xdr:cNvSpPr>
      </xdr:nvSpPr>
      <xdr:spPr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40" name="文字 36"/>
        <xdr:cNvSpPr txBox="1">
          <a:spLocks noChangeArrowheads="1"/>
        </xdr:cNvSpPr>
      </xdr:nvSpPr>
      <xdr:spPr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41" name="文字 37"/>
        <xdr:cNvSpPr txBox="1">
          <a:spLocks noChangeArrowheads="1"/>
        </xdr:cNvSpPr>
      </xdr:nvSpPr>
      <xdr:spPr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2" name="文字 33"/>
        <xdr:cNvSpPr txBox="1">
          <a:spLocks noChangeArrowheads="1"/>
        </xdr:cNvSpPr>
      </xdr:nvSpPr>
      <xdr:spPr>
        <a:xfrm>
          <a:off x="25527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36766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7</xdr:row>
      <xdr:rowOff>28575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3676650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45" name="文字 36"/>
        <xdr:cNvSpPr txBox="1">
          <a:spLocks noChangeArrowheads="1"/>
        </xdr:cNvSpPr>
      </xdr:nvSpPr>
      <xdr:spPr>
        <a:xfrm>
          <a:off x="42386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46" name="文字 37"/>
        <xdr:cNvSpPr txBox="1">
          <a:spLocks noChangeArrowheads="1"/>
        </xdr:cNvSpPr>
      </xdr:nvSpPr>
      <xdr:spPr>
        <a:xfrm>
          <a:off x="423862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47" name="文字 4"/>
        <xdr:cNvSpPr txBox="1">
          <a:spLocks noChangeArrowheads="1"/>
        </xdr:cNvSpPr>
      </xdr:nvSpPr>
      <xdr:spPr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48" name="文字 5"/>
        <xdr:cNvSpPr txBox="1">
          <a:spLocks noChangeArrowheads="1"/>
        </xdr:cNvSpPr>
      </xdr:nvSpPr>
      <xdr:spPr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49" name="文字 26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50" name="文字 27"/>
        <xdr:cNvSpPr txBox="1">
          <a:spLocks noChangeArrowheads="1"/>
        </xdr:cNvSpPr>
      </xdr:nvSpPr>
      <xdr:spPr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1" name="文字 36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2" name="文字 37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53" name="文字 4"/>
        <xdr:cNvSpPr txBox="1">
          <a:spLocks noChangeArrowheads="1"/>
        </xdr:cNvSpPr>
      </xdr:nvSpPr>
      <xdr:spPr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54" name="文字 5"/>
        <xdr:cNvSpPr txBox="1">
          <a:spLocks noChangeArrowheads="1"/>
        </xdr:cNvSpPr>
      </xdr:nvSpPr>
      <xdr:spPr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5" name="文字 36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6" name="文字 37"/>
        <xdr:cNvSpPr txBox="1">
          <a:spLocks noChangeArrowheads="1"/>
        </xdr:cNvSpPr>
      </xdr:nvSpPr>
      <xdr:spPr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38100</xdr:rowOff>
    </xdr:to>
    <xdr:sp>
      <xdr:nvSpPr>
        <xdr:cNvPr id="57" name="文字 4"/>
        <xdr:cNvSpPr txBox="1">
          <a:spLocks noChangeArrowheads="1"/>
        </xdr:cNvSpPr>
      </xdr:nvSpPr>
      <xdr:spPr>
        <a:xfrm>
          <a:off x="71532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9525</xdr:rowOff>
    </xdr:from>
    <xdr:to>
      <xdr:col>10</xdr:col>
      <xdr:colOff>19050</xdr:colOff>
      <xdr:row>7</xdr:row>
      <xdr:rowOff>28575</xdr:rowOff>
    </xdr:to>
    <xdr:sp>
      <xdr:nvSpPr>
        <xdr:cNvPr id="58" name="文字 5"/>
        <xdr:cNvSpPr txBox="1">
          <a:spLocks noChangeArrowheads="1"/>
        </xdr:cNvSpPr>
      </xdr:nvSpPr>
      <xdr:spPr>
        <a:xfrm>
          <a:off x="7153275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59" name="文字 36"/>
        <xdr:cNvSpPr txBox="1">
          <a:spLocks noChangeArrowheads="1"/>
        </xdr:cNvSpPr>
      </xdr:nvSpPr>
      <xdr:spPr>
        <a:xfrm>
          <a:off x="76676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60" name="文字 37"/>
        <xdr:cNvSpPr txBox="1">
          <a:spLocks noChangeArrowheads="1"/>
        </xdr:cNvSpPr>
      </xdr:nvSpPr>
      <xdr:spPr>
        <a:xfrm>
          <a:off x="766762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1" name="文字 28"/>
        <xdr:cNvSpPr txBox="1">
          <a:spLocks noChangeArrowheads="1"/>
        </xdr:cNvSpPr>
      </xdr:nvSpPr>
      <xdr:spPr>
        <a:xfrm>
          <a:off x="97250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2" name="文字 29"/>
        <xdr:cNvSpPr txBox="1">
          <a:spLocks noChangeArrowheads="1"/>
        </xdr:cNvSpPr>
      </xdr:nvSpPr>
      <xdr:spPr>
        <a:xfrm>
          <a:off x="97250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63" name="文字 28"/>
        <xdr:cNvSpPr txBox="1">
          <a:spLocks noChangeArrowheads="1"/>
        </xdr:cNvSpPr>
      </xdr:nvSpPr>
      <xdr:spPr>
        <a:xfrm>
          <a:off x="97250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64" name="文字 29"/>
        <xdr:cNvSpPr txBox="1">
          <a:spLocks noChangeArrowheads="1"/>
        </xdr:cNvSpPr>
      </xdr:nvSpPr>
      <xdr:spPr>
        <a:xfrm>
          <a:off x="972502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5" name="文字 18"/>
        <xdr:cNvSpPr txBox="1">
          <a:spLocks noChangeArrowheads="1"/>
        </xdr:cNvSpPr>
      </xdr:nvSpPr>
      <xdr:spPr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19050</xdr:colOff>
      <xdr:row>11</xdr:row>
      <xdr:rowOff>38100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30956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3095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19050</xdr:colOff>
      <xdr:row>10</xdr:row>
      <xdr:rowOff>38100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30956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9716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99726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2867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28675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7247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18" name="文字 18"/>
        <xdr:cNvSpPr txBox="1">
          <a:spLocks noChangeArrowheads="1"/>
        </xdr:cNvSpPr>
      </xdr:nvSpPr>
      <xdr:spPr>
        <a:xfrm>
          <a:off x="48101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1409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1409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1" name="文字 26"/>
        <xdr:cNvSpPr txBox="1">
          <a:spLocks noChangeArrowheads="1"/>
        </xdr:cNvSpPr>
      </xdr:nvSpPr>
      <xdr:spPr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2" name="文字 27"/>
        <xdr:cNvSpPr txBox="1">
          <a:spLocks noChangeArrowheads="1"/>
        </xdr:cNvSpPr>
      </xdr:nvSpPr>
      <xdr:spPr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3" name="文字 36"/>
        <xdr:cNvSpPr txBox="1">
          <a:spLocks noChangeArrowheads="1"/>
        </xdr:cNvSpPr>
      </xdr:nvSpPr>
      <xdr:spPr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4" name="文字 37"/>
        <xdr:cNvSpPr txBox="1">
          <a:spLocks noChangeArrowheads="1"/>
        </xdr:cNvSpPr>
      </xdr:nvSpPr>
      <xdr:spPr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14097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9525</xdr:rowOff>
    </xdr:from>
    <xdr:to>
      <xdr:col>1</xdr:col>
      <xdr:colOff>19050</xdr:colOff>
      <xdr:row>7</xdr:row>
      <xdr:rowOff>28575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1409700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7" name="文字 36"/>
        <xdr:cNvSpPr txBox="1">
          <a:spLocks noChangeArrowheads="1"/>
        </xdr:cNvSpPr>
      </xdr:nvSpPr>
      <xdr:spPr>
        <a:xfrm>
          <a:off x="19716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8" name="文字 37"/>
        <xdr:cNvSpPr txBox="1">
          <a:spLocks noChangeArrowheads="1"/>
        </xdr:cNvSpPr>
      </xdr:nvSpPr>
      <xdr:spPr>
        <a:xfrm>
          <a:off x="19716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29" name="文字 28"/>
        <xdr:cNvSpPr txBox="1">
          <a:spLocks noChangeArrowheads="1"/>
        </xdr:cNvSpPr>
      </xdr:nvSpPr>
      <xdr:spPr>
        <a:xfrm>
          <a:off x="42481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0" name="文字 29"/>
        <xdr:cNvSpPr txBox="1">
          <a:spLocks noChangeArrowheads="1"/>
        </xdr:cNvSpPr>
      </xdr:nvSpPr>
      <xdr:spPr>
        <a:xfrm>
          <a:off x="42481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1" name="文字 28"/>
        <xdr:cNvSpPr txBox="1">
          <a:spLocks noChangeArrowheads="1"/>
        </xdr:cNvSpPr>
      </xdr:nvSpPr>
      <xdr:spPr>
        <a:xfrm>
          <a:off x="42481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32" name="文字 29"/>
        <xdr:cNvSpPr txBox="1">
          <a:spLocks noChangeArrowheads="1"/>
        </xdr:cNvSpPr>
      </xdr:nvSpPr>
      <xdr:spPr>
        <a:xfrm>
          <a:off x="424815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33" name="文字 4"/>
        <xdr:cNvSpPr txBox="1">
          <a:spLocks noChangeArrowheads="1"/>
        </xdr:cNvSpPr>
      </xdr:nvSpPr>
      <xdr:spPr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34" name="文字 5"/>
        <xdr:cNvSpPr txBox="1">
          <a:spLocks noChangeArrowheads="1"/>
        </xdr:cNvSpPr>
      </xdr:nvSpPr>
      <xdr:spPr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5" name="文字 18"/>
        <xdr:cNvSpPr txBox="1">
          <a:spLocks noChangeArrowheads="1"/>
        </xdr:cNvSpPr>
      </xdr:nvSpPr>
      <xdr:spPr>
        <a:xfrm>
          <a:off x="9391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36" name="文字 26"/>
        <xdr:cNvSpPr txBox="1">
          <a:spLocks noChangeArrowheads="1"/>
        </xdr:cNvSpPr>
      </xdr:nvSpPr>
      <xdr:spPr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37" name="文字 27"/>
        <xdr:cNvSpPr txBox="1">
          <a:spLocks noChangeArrowheads="1"/>
        </xdr:cNvSpPr>
      </xdr:nvSpPr>
      <xdr:spPr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38" name="文字 36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39" name="文字 37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40" name="文字 4"/>
        <xdr:cNvSpPr txBox="1">
          <a:spLocks noChangeArrowheads="1"/>
        </xdr:cNvSpPr>
      </xdr:nvSpPr>
      <xdr:spPr>
        <a:xfrm>
          <a:off x="77247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</xdr:rowOff>
    </xdr:from>
    <xdr:to>
      <xdr:col>11</xdr:col>
      <xdr:colOff>19050</xdr:colOff>
      <xdr:row>7</xdr:row>
      <xdr:rowOff>28575</xdr:rowOff>
    </xdr:to>
    <xdr:sp>
      <xdr:nvSpPr>
        <xdr:cNvPr id="41" name="文字 5"/>
        <xdr:cNvSpPr txBox="1">
          <a:spLocks noChangeArrowheads="1"/>
        </xdr:cNvSpPr>
      </xdr:nvSpPr>
      <xdr:spPr>
        <a:xfrm>
          <a:off x="7724775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2" name="文字 36"/>
        <xdr:cNvSpPr txBox="1">
          <a:spLocks noChangeArrowheads="1"/>
        </xdr:cNvSpPr>
      </xdr:nvSpPr>
      <xdr:spPr>
        <a:xfrm>
          <a:off x="82867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43" name="文字 37"/>
        <xdr:cNvSpPr txBox="1">
          <a:spLocks noChangeArrowheads="1"/>
        </xdr:cNvSpPr>
      </xdr:nvSpPr>
      <xdr:spPr>
        <a:xfrm>
          <a:off x="828675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4" name="文字 18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5" name="文字 28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6" name="文字 29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47" name="文字 28"/>
        <xdr:cNvSpPr txBox="1">
          <a:spLocks noChangeArrowheads="1"/>
        </xdr:cNvSpPr>
      </xdr:nvSpPr>
      <xdr:spPr>
        <a:xfrm>
          <a:off x="99726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48" name="文字 29"/>
        <xdr:cNvSpPr txBox="1">
          <a:spLocks noChangeArrowheads="1"/>
        </xdr:cNvSpPr>
      </xdr:nvSpPr>
      <xdr:spPr>
        <a:xfrm>
          <a:off x="99726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49" name="文字 4"/>
        <xdr:cNvSpPr txBox="1">
          <a:spLocks noChangeArrowheads="1"/>
        </xdr:cNvSpPr>
      </xdr:nvSpPr>
      <xdr:spPr>
        <a:xfrm>
          <a:off x="36576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7</xdr:row>
      <xdr:rowOff>28575</xdr:rowOff>
    </xdr:to>
    <xdr:sp>
      <xdr:nvSpPr>
        <xdr:cNvPr id="50" name="文字 5"/>
        <xdr:cNvSpPr txBox="1">
          <a:spLocks noChangeArrowheads="1"/>
        </xdr:cNvSpPr>
      </xdr:nvSpPr>
      <xdr:spPr>
        <a:xfrm>
          <a:off x="3657600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3" name="文字 18"/>
        <xdr:cNvSpPr txBox="1">
          <a:spLocks noChangeArrowheads="1"/>
        </xdr:cNvSpPr>
      </xdr:nvSpPr>
      <xdr:spPr>
        <a:xfrm>
          <a:off x="9953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" name="文字 22"/>
        <xdr:cNvSpPr txBox="1">
          <a:spLocks noChangeArrowheads="1"/>
        </xdr:cNvSpPr>
      </xdr:nvSpPr>
      <xdr:spPr>
        <a:xfrm>
          <a:off x="7124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" name="文字 23"/>
        <xdr:cNvSpPr txBox="1">
          <a:spLocks noChangeArrowheads="1"/>
        </xdr:cNvSpPr>
      </xdr:nvSpPr>
      <xdr:spPr>
        <a:xfrm>
          <a:off x="7124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" name="文字 26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" name="文字 27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" name="文字 28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" name="文字 29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" name="文字 36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" name="文字 37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2" name="文字 28"/>
        <xdr:cNvSpPr txBox="1">
          <a:spLocks noChangeArrowheads="1"/>
        </xdr:cNvSpPr>
      </xdr:nvSpPr>
      <xdr:spPr>
        <a:xfrm>
          <a:off x="42291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3" name="文字 29"/>
        <xdr:cNvSpPr txBox="1">
          <a:spLocks noChangeArrowheads="1"/>
        </xdr:cNvSpPr>
      </xdr:nvSpPr>
      <xdr:spPr>
        <a:xfrm>
          <a:off x="42291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14" name="文字 4"/>
        <xdr:cNvSpPr txBox="1">
          <a:spLocks noChangeArrowheads="1"/>
        </xdr:cNvSpPr>
      </xdr:nvSpPr>
      <xdr:spPr>
        <a:xfrm>
          <a:off x="14192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15" name="文字 5"/>
        <xdr:cNvSpPr txBox="1">
          <a:spLocks noChangeArrowheads="1"/>
        </xdr:cNvSpPr>
      </xdr:nvSpPr>
      <xdr:spPr>
        <a:xfrm>
          <a:off x="14192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6" name="文字 26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7" name="文字 27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8" name="文字 36"/>
        <xdr:cNvSpPr txBox="1">
          <a:spLocks noChangeArrowheads="1"/>
        </xdr:cNvSpPr>
      </xdr:nvSpPr>
      <xdr:spPr>
        <a:xfrm>
          <a:off x="19812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9" name="文字 37"/>
        <xdr:cNvSpPr txBox="1">
          <a:spLocks noChangeArrowheads="1"/>
        </xdr:cNvSpPr>
      </xdr:nvSpPr>
      <xdr:spPr>
        <a:xfrm>
          <a:off x="19812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0</xdr:colOff>
      <xdr:row>1</xdr:row>
      <xdr:rowOff>9525</xdr:rowOff>
    </xdr:to>
    <xdr:sp>
      <xdr:nvSpPr>
        <xdr:cNvPr id="20" name="文字 39"/>
        <xdr:cNvSpPr txBox="1">
          <a:spLocks noChangeArrowheads="1"/>
        </xdr:cNvSpPr>
      </xdr:nvSpPr>
      <xdr:spPr>
        <a:xfrm>
          <a:off x="1400175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21" name="文字 4"/>
        <xdr:cNvSpPr txBox="1">
          <a:spLocks noChangeArrowheads="1"/>
        </xdr:cNvSpPr>
      </xdr:nvSpPr>
      <xdr:spPr>
        <a:xfrm>
          <a:off x="14192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9525</xdr:rowOff>
    </xdr:from>
    <xdr:to>
      <xdr:col>1</xdr:col>
      <xdr:colOff>19050</xdr:colOff>
      <xdr:row>7</xdr:row>
      <xdr:rowOff>28575</xdr:rowOff>
    </xdr:to>
    <xdr:sp>
      <xdr:nvSpPr>
        <xdr:cNvPr id="22" name="文字 5"/>
        <xdr:cNvSpPr txBox="1">
          <a:spLocks noChangeArrowheads="1"/>
        </xdr:cNvSpPr>
      </xdr:nvSpPr>
      <xdr:spPr>
        <a:xfrm>
          <a:off x="1419225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3" name="文字 36"/>
        <xdr:cNvSpPr txBox="1">
          <a:spLocks noChangeArrowheads="1"/>
        </xdr:cNvSpPr>
      </xdr:nvSpPr>
      <xdr:spPr>
        <a:xfrm>
          <a:off x="19812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4" name="文字 37"/>
        <xdr:cNvSpPr txBox="1">
          <a:spLocks noChangeArrowheads="1"/>
        </xdr:cNvSpPr>
      </xdr:nvSpPr>
      <xdr:spPr>
        <a:xfrm>
          <a:off x="19812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25" name="文字 28"/>
        <xdr:cNvSpPr txBox="1">
          <a:spLocks noChangeArrowheads="1"/>
        </xdr:cNvSpPr>
      </xdr:nvSpPr>
      <xdr:spPr>
        <a:xfrm>
          <a:off x="42291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26" name="文字 29"/>
        <xdr:cNvSpPr txBox="1">
          <a:spLocks noChangeArrowheads="1"/>
        </xdr:cNvSpPr>
      </xdr:nvSpPr>
      <xdr:spPr>
        <a:xfrm>
          <a:off x="42291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selection activeCell="S8" sqref="S8"/>
    </sheetView>
  </sheetViews>
  <sheetFormatPr defaultColWidth="9.00390625" defaultRowHeight="16.5"/>
  <cols>
    <col min="1" max="1" width="18.25390625" style="76" customWidth="1"/>
    <col min="2" max="6" width="6.75390625" style="76" customWidth="1"/>
    <col min="7" max="7" width="7.50390625" style="76" customWidth="1"/>
    <col min="8" max="9" width="6.75390625" style="76" customWidth="1"/>
    <col min="10" max="10" width="6.75390625" style="77" customWidth="1"/>
    <col min="11" max="11" width="16.125" style="76" customWidth="1"/>
    <col min="12" max="19" width="7.375" style="76" customWidth="1"/>
    <col min="20" max="20" width="19.00390625" style="76" customWidth="1"/>
    <col min="21" max="16384" width="8.625" style="76" customWidth="1"/>
  </cols>
  <sheetData>
    <row r="1" spans="1:20" s="3" customFormat="1" ht="10.5" customHeight="1">
      <c r="A1" s="1" t="s">
        <v>29</v>
      </c>
      <c r="B1" s="2"/>
      <c r="C1" s="2"/>
      <c r="D1" s="2"/>
      <c r="J1" s="4"/>
      <c r="T1" s="5" t="s">
        <v>30</v>
      </c>
    </row>
    <row r="2" spans="1:20" s="8" customFormat="1" ht="27" customHeight="1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6"/>
      <c r="L2" s="79" t="s">
        <v>32</v>
      </c>
      <c r="M2" s="79"/>
      <c r="N2" s="79"/>
      <c r="O2" s="79"/>
      <c r="P2" s="79"/>
      <c r="Q2" s="79"/>
      <c r="R2" s="79"/>
      <c r="S2" s="79"/>
      <c r="T2" s="79"/>
    </row>
    <row r="3" spans="1:19" s="12" customFormat="1" ht="18" customHeight="1">
      <c r="A3" s="9"/>
      <c r="B3" s="8"/>
      <c r="C3" s="10"/>
      <c r="D3" s="10"/>
      <c r="E3" s="11"/>
      <c r="G3" s="8"/>
      <c r="I3" s="8"/>
      <c r="J3" s="13"/>
      <c r="K3" s="14"/>
      <c r="L3" s="15"/>
      <c r="M3" s="15"/>
      <c r="N3" s="15"/>
      <c r="O3" s="16"/>
      <c r="P3" s="16"/>
      <c r="Q3" s="16"/>
      <c r="R3" s="16"/>
      <c r="S3" s="16"/>
    </row>
    <row r="4" spans="1:20" s="19" customFormat="1" ht="10.5" customHeight="1">
      <c r="A4" s="17" t="s">
        <v>33</v>
      </c>
      <c r="B4" s="18"/>
      <c r="C4" s="18"/>
      <c r="D4" s="18"/>
      <c r="G4" s="20"/>
      <c r="H4" s="20"/>
      <c r="I4" s="20"/>
      <c r="J4" s="21"/>
      <c r="K4" s="22"/>
      <c r="L4" s="23"/>
      <c r="M4" s="23"/>
      <c r="N4" s="23"/>
      <c r="O4" s="23"/>
      <c r="P4" s="23"/>
      <c r="Q4" s="23"/>
      <c r="R4" s="23"/>
      <c r="S4" s="23"/>
      <c r="T4" s="24" t="s">
        <v>34</v>
      </c>
    </row>
    <row r="5" spans="1:20" s="28" customFormat="1" ht="12" customHeight="1">
      <c r="A5" s="25"/>
      <c r="B5" s="80" t="s">
        <v>35</v>
      </c>
      <c r="C5" s="81"/>
      <c r="D5" s="81"/>
      <c r="E5" s="81"/>
      <c r="F5" s="82"/>
      <c r="G5" s="83" t="s">
        <v>36</v>
      </c>
      <c r="H5" s="84"/>
      <c r="I5" s="84"/>
      <c r="J5" s="84"/>
      <c r="K5" s="26"/>
      <c r="L5" s="85" t="s">
        <v>37</v>
      </c>
      <c r="M5" s="85"/>
      <c r="N5" s="85"/>
      <c r="O5" s="85"/>
      <c r="P5" s="85"/>
      <c r="Q5" s="85"/>
      <c r="R5" s="85"/>
      <c r="S5" s="86"/>
      <c r="T5" s="27"/>
    </row>
    <row r="6" spans="1:20" s="28" customFormat="1" ht="12" customHeight="1">
      <c r="A6" s="25"/>
      <c r="B6" s="97" t="s">
        <v>38</v>
      </c>
      <c r="C6" s="87"/>
      <c r="D6" s="98"/>
      <c r="E6" s="99" t="s">
        <v>39</v>
      </c>
      <c r="F6" s="98"/>
      <c r="G6" s="100" t="s">
        <v>40</v>
      </c>
      <c r="H6" s="101"/>
      <c r="I6" s="101"/>
      <c r="J6" s="102"/>
      <c r="K6" s="26"/>
      <c r="L6" s="87" t="s">
        <v>41</v>
      </c>
      <c r="M6" s="87"/>
      <c r="N6" s="87"/>
      <c r="O6" s="98"/>
      <c r="P6" s="87" t="s">
        <v>42</v>
      </c>
      <c r="Q6" s="87"/>
      <c r="R6" s="87"/>
      <c r="S6" s="88"/>
      <c r="T6" s="30"/>
    </row>
    <row r="7" spans="1:20" s="28" customFormat="1" ht="12" customHeight="1">
      <c r="A7" s="31" t="s">
        <v>43</v>
      </c>
      <c r="B7" s="89" t="s">
        <v>0</v>
      </c>
      <c r="C7" s="90"/>
      <c r="D7" s="91"/>
      <c r="E7" s="92" t="s">
        <v>1</v>
      </c>
      <c r="F7" s="91"/>
      <c r="G7" s="93" t="s">
        <v>44</v>
      </c>
      <c r="H7" s="94"/>
      <c r="I7" s="94"/>
      <c r="J7" s="95"/>
      <c r="K7" s="32"/>
      <c r="L7" s="90" t="s">
        <v>45</v>
      </c>
      <c r="M7" s="90"/>
      <c r="N7" s="90"/>
      <c r="O7" s="91"/>
      <c r="P7" s="90" t="s">
        <v>46</v>
      </c>
      <c r="Q7" s="90"/>
      <c r="R7" s="90"/>
      <c r="S7" s="96"/>
      <c r="T7" s="33" t="s">
        <v>47</v>
      </c>
    </row>
    <row r="8" spans="1:20" s="28" customFormat="1" ht="12" customHeight="1">
      <c r="A8" s="25"/>
      <c r="B8" s="34" t="s">
        <v>2</v>
      </c>
      <c r="C8" s="34" t="s">
        <v>3</v>
      </c>
      <c r="D8" s="34" t="s">
        <v>4</v>
      </c>
      <c r="E8" s="34" t="s">
        <v>2</v>
      </c>
      <c r="F8" s="34" t="s">
        <v>5</v>
      </c>
      <c r="G8" s="35" t="s">
        <v>48</v>
      </c>
      <c r="H8" s="34" t="s">
        <v>2</v>
      </c>
      <c r="I8" s="34" t="s">
        <v>3</v>
      </c>
      <c r="J8" s="36" t="s">
        <v>5</v>
      </c>
      <c r="K8" s="37"/>
      <c r="L8" s="34" t="s">
        <v>2</v>
      </c>
      <c r="M8" s="34" t="s">
        <v>3</v>
      </c>
      <c r="N8" s="34" t="s">
        <v>5</v>
      </c>
      <c r="O8" s="34" t="s">
        <v>4</v>
      </c>
      <c r="P8" s="34" t="s">
        <v>2</v>
      </c>
      <c r="Q8" s="34" t="s">
        <v>3</v>
      </c>
      <c r="R8" s="34" t="s">
        <v>5</v>
      </c>
      <c r="S8" s="34" t="s">
        <v>4</v>
      </c>
      <c r="T8" s="38"/>
    </row>
    <row r="9" spans="1:20" s="28" customFormat="1" ht="12" customHeight="1">
      <c r="A9" s="39"/>
      <c r="B9" s="40" t="s">
        <v>6</v>
      </c>
      <c r="C9" s="40" t="s">
        <v>7</v>
      </c>
      <c r="D9" s="40" t="s">
        <v>49</v>
      </c>
      <c r="E9" s="40" t="s">
        <v>6</v>
      </c>
      <c r="F9" s="40" t="s">
        <v>50</v>
      </c>
      <c r="G9" s="41" t="s">
        <v>51</v>
      </c>
      <c r="H9" s="40" t="s">
        <v>6</v>
      </c>
      <c r="I9" s="40" t="s">
        <v>7</v>
      </c>
      <c r="J9" s="42" t="s">
        <v>50</v>
      </c>
      <c r="K9" s="43"/>
      <c r="L9" s="40" t="s">
        <v>6</v>
      </c>
      <c r="M9" s="40" t="s">
        <v>7</v>
      </c>
      <c r="N9" s="40" t="s">
        <v>50</v>
      </c>
      <c r="O9" s="40" t="s">
        <v>49</v>
      </c>
      <c r="P9" s="40" t="s">
        <v>6</v>
      </c>
      <c r="Q9" s="40" t="s">
        <v>7</v>
      </c>
      <c r="R9" s="40" t="s">
        <v>50</v>
      </c>
      <c r="S9" s="40" t="s">
        <v>49</v>
      </c>
      <c r="T9" s="44"/>
    </row>
    <row r="10" spans="1:20" s="3" customFormat="1" ht="5.25" customHeight="1">
      <c r="A10" s="45"/>
      <c r="J10" s="4"/>
      <c r="K10" s="46"/>
      <c r="T10" s="47"/>
    </row>
    <row r="11" spans="1:20" s="3" customFormat="1" ht="10.5" customHeight="1" hidden="1">
      <c r="A11" s="48" t="s">
        <v>8</v>
      </c>
      <c r="B11" s="49">
        <v>30</v>
      </c>
      <c r="C11" s="49">
        <v>15</v>
      </c>
      <c r="D11" s="49">
        <v>15</v>
      </c>
      <c r="E11" s="49">
        <v>123</v>
      </c>
      <c r="F11" s="49">
        <v>123</v>
      </c>
      <c r="G11" s="49" t="s">
        <v>52</v>
      </c>
      <c r="H11" s="49">
        <v>4852</v>
      </c>
      <c r="I11" s="49">
        <v>2744</v>
      </c>
      <c r="J11" s="50">
        <v>2108</v>
      </c>
      <c r="K11" s="49"/>
      <c r="L11" s="49">
        <v>5069</v>
      </c>
      <c r="M11" s="49">
        <v>491</v>
      </c>
      <c r="N11" s="49">
        <v>6</v>
      </c>
      <c r="O11" s="49">
        <v>4572</v>
      </c>
      <c r="P11" s="49">
        <v>8702</v>
      </c>
      <c r="Q11" s="49">
        <v>1811</v>
      </c>
      <c r="R11" s="49">
        <v>65</v>
      </c>
      <c r="S11" s="49">
        <v>6826</v>
      </c>
      <c r="T11" s="51" t="s">
        <v>9</v>
      </c>
    </row>
    <row r="12" spans="1:20" s="3" customFormat="1" ht="10.5" customHeight="1" hidden="1">
      <c r="A12" s="48" t="s">
        <v>10</v>
      </c>
      <c r="B12" s="52">
        <v>4</v>
      </c>
      <c r="C12" s="52">
        <v>1</v>
      </c>
      <c r="D12" s="52">
        <v>3</v>
      </c>
      <c r="E12" s="52">
        <v>341</v>
      </c>
      <c r="F12" s="52">
        <v>333</v>
      </c>
      <c r="G12" s="52" t="s">
        <v>52</v>
      </c>
      <c r="H12" s="52">
        <v>3902</v>
      </c>
      <c r="I12" s="52">
        <v>956</v>
      </c>
      <c r="J12" s="50">
        <v>2946</v>
      </c>
      <c r="K12" s="52"/>
      <c r="L12" s="52">
        <v>4971</v>
      </c>
      <c r="M12" s="52">
        <v>469</v>
      </c>
      <c r="N12" s="52">
        <v>4</v>
      </c>
      <c r="O12" s="52">
        <v>4498</v>
      </c>
      <c r="P12" s="52">
        <v>7564</v>
      </c>
      <c r="Q12" s="52">
        <v>1505</v>
      </c>
      <c r="R12" s="52">
        <v>45</v>
      </c>
      <c r="S12" s="52">
        <v>6014</v>
      </c>
      <c r="T12" s="51" t="s">
        <v>11</v>
      </c>
    </row>
    <row r="13" spans="1:20" s="3" customFormat="1" ht="10.5" customHeight="1">
      <c r="A13" s="48" t="s">
        <v>53</v>
      </c>
      <c r="B13" s="52">
        <v>2</v>
      </c>
      <c r="C13" s="52">
        <v>0</v>
      </c>
      <c r="D13" s="52">
        <v>2</v>
      </c>
      <c r="E13" s="52">
        <v>367</v>
      </c>
      <c r="F13" s="52">
        <v>367</v>
      </c>
      <c r="G13" s="52">
        <v>15434425</v>
      </c>
      <c r="H13" s="52">
        <v>1520</v>
      </c>
      <c r="I13" s="52">
        <v>1164</v>
      </c>
      <c r="J13" s="50">
        <v>356</v>
      </c>
      <c r="K13" s="52"/>
      <c r="L13" s="52">
        <v>4092</v>
      </c>
      <c r="M13" s="52">
        <v>414</v>
      </c>
      <c r="N13" s="52">
        <v>5</v>
      </c>
      <c r="O13" s="52">
        <v>3673</v>
      </c>
      <c r="P13" s="52">
        <v>4549</v>
      </c>
      <c r="Q13" s="52">
        <v>953</v>
      </c>
      <c r="R13" s="52">
        <v>65</v>
      </c>
      <c r="S13" s="52">
        <v>3531</v>
      </c>
      <c r="T13" s="51" t="s">
        <v>12</v>
      </c>
    </row>
    <row r="14" spans="1:20" s="3" customFormat="1" ht="10.5" customHeight="1">
      <c r="A14" s="53">
        <v>82</v>
      </c>
      <c r="B14" s="52">
        <v>0</v>
      </c>
      <c r="C14" s="52">
        <v>0</v>
      </c>
      <c r="D14" s="52">
        <v>0</v>
      </c>
      <c r="E14" s="52">
        <v>594</v>
      </c>
      <c r="F14" s="52">
        <v>583</v>
      </c>
      <c r="G14" s="52">
        <v>15631502</v>
      </c>
      <c r="H14" s="52">
        <v>670</v>
      </c>
      <c r="I14" s="52">
        <v>354</v>
      </c>
      <c r="J14" s="50">
        <v>316</v>
      </c>
      <c r="K14" s="52"/>
      <c r="L14" s="52">
        <v>2244</v>
      </c>
      <c r="M14" s="52">
        <v>331</v>
      </c>
      <c r="N14" s="52">
        <v>0</v>
      </c>
      <c r="O14" s="52">
        <v>1913</v>
      </c>
      <c r="P14" s="52">
        <v>1646</v>
      </c>
      <c r="Q14" s="52">
        <v>378</v>
      </c>
      <c r="R14" s="52">
        <v>5</v>
      </c>
      <c r="S14" s="52">
        <v>1263</v>
      </c>
      <c r="T14" s="51" t="s">
        <v>13</v>
      </c>
    </row>
    <row r="15" spans="1:20" s="3" customFormat="1" ht="10.5" customHeight="1">
      <c r="A15" s="53">
        <v>83</v>
      </c>
      <c r="B15" s="52">
        <v>0</v>
      </c>
      <c r="C15" s="52">
        <v>0</v>
      </c>
      <c r="D15" s="52">
        <v>0</v>
      </c>
      <c r="E15" s="52">
        <v>491</v>
      </c>
      <c r="F15" s="52">
        <v>487</v>
      </c>
      <c r="G15" s="52">
        <v>21485282</v>
      </c>
      <c r="H15" s="52">
        <v>750</v>
      </c>
      <c r="I15" s="52">
        <v>192</v>
      </c>
      <c r="J15" s="50">
        <v>558</v>
      </c>
      <c r="K15" s="52"/>
      <c r="L15" s="52">
        <v>1642</v>
      </c>
      <c r="M15" s="52">
        <v>283</v>
      </c>
      <c r="N15" s="52">
        <v>10</v>
      </c>
      <c r="O15" s="52">
        <v>1349</v>
      </c>
      <c r="P15" s="52">
        <v>1242</v>
      </c>
      <c r="Q15" s="52">
        <v>235</v>
      </c>
      <c r="R15" s="52">
        <v>12</v>
      </c>
      <c r="S15" s="52">
        <v>995</v>
      </c>
      <c r="T15" s="51" t="s">
        <v>14</v>
      </c>
    </row>
    <row r="16" spans="1:20" s="3" customFormat="1" ht="10.5" customHeight="1">
      <c r="A16" s="53">
        <v>84</v>
      </c>
      <c r="B16" s="52">
        <v>0</v>
      </c>
      <c r="C16" s="52">
        <v>0</v>
      </c>
      <c r="D16" s="52">
        <v>0</v>
      </c>
      <c r="E16" s="52">
        <v>322</v>
      </c>
      <c r="F16" s="52">
        <v>320</v>
      </c>
      <c r="G16" s="52">
        <v>21360052</v>
      </c>
      <c r="H16" s="52">
        <v>1931</v>
      </c>
      <c r="I16" s="52">
        <v>1222</v>
      </c>
      <c r="J16" s="50">
        <v>679</v>
      </c>
      <c r="K16" s="52"/>
      <c r="L16" s="52">
        <v>0</v>
      </c>
      <c r="M16" s="52">
        <v>0</v>
      </c>
      <c r="N16" s="52">
        <v>0</v>
      </c>
      <c r="O16" s="52">
        <v>0</v>
      </c>
      <c r="P16" s="52">
        <v>702</v>
      </c>
      <c r="Q16" s="52">
        <v>175</v>
      </c>
      <c r="R16" s="52">
        <v>2</v>
      </c>
      <c r="S16" s="52">
        <v>525</v>
      </c>
      <c r="T16" s="51" t="s">
        <v>15</v>
      </c>
    </row>
    <row r="17" spans="1:20" s="3" customFormat="1" ht="10.5" customHeight="1">
      <c r="A17" s="53">
        <v>85</v>
      </c>
      <c r="B17" s="52">
        <v>0</v>
      </c>
      <c r="C17" s="52">
        <v>0</v>
      </c>
      <c r="D17" s="52">
        <v>0</v>
      </c>
      <c r="E17" s="52">
        <v>441</v>
      </c>
      <c r="F17" s="52">
        <v>441</v>
      </c>
      <c r="G17" s="52">
        <v>22200000</v>
      </c>
      <c r="H17" s="52">
        <v>6696</v>
      </c>
      <c r="I17" s="52">
        <v>2684</v>
      </c>
      <c r="J17" s="50">
        <v>4012</v>
      </c>
      <c r="K17" s="52"/>
      <c r="L17" s="52">
        <v>0</v>
      </c>
      <c r="M17" s="52">
        <v>0</v>
      </c>
      <c r="N17" s="52">
        <v>0</v>
      </c>
      <c r="O17" s="52">
        <v>0</v>
      </c>
      <c r="P17" s="52">
        <v>95</v>
      </c>
      <c r="Q17" s="52">
        <v>25</v>
      </c>
      <c r="R17" s="52">
        <v>0</v>
      </c>
      <c r="S17" s="52">
        <v>70</v>
      </c>
      <c r="T17" s="51" t="s">
        <v>16</v>
      </c>
    </row>
    <row r="18" spans="1:20" s="3" customFormat="1" ht="10.5" customHeight="1">
      <c r="A18" s="53"/>
      <c r="B18" s="52"/>
      <c r="C18" s="52"/>
      <c r="D18" s="52"/>
      <c r="E18" s="52"/>
      <c r="F18" s="52"/>
      <c r="G18" s="52"/>
      <c r="H18" s="52"/>
      <c r="I18" s="52"/>
      <c r="J18" s="50"/>
      <c r="K18" s="52"/>
      <c r="L18" s="52"/>
      <c r="M18" s="52"/>
      <c r="N18" s="52"/>
      <c r="O18" s="52"/>
      <c r="P18" s="52"/>
      <c r="Q18" s="52"/>
      <c r="R18" s="52"/>
      <c r="S18" s="52"/>
      <c r="T18" s="51"/>
    </row>
    <row r="19" spans="1:20" s="3" customFormat="1" ht="10.5" customHeight="1">
      <c r="A19" s="53">
        <v>86</v>
      </c>
      <c r="B19" s="52">
        <v>0</v>
      </c>
      <c r="C19" s="52">
        <v>0</v>
      </c>
      <c r="D19" s="52">
        <v>0</v>
      </c>
      <c r="E19" s="52">
        <v>209</v>
      </c>
      <c r="F19" s="52">
        <v>208</v>
      </c>
      <c r="G19" s="52">
        <v>21000000</v>
      </c>
      <c r="H19" s="52">
        <v>2474</v>
      </c>
      <c r="I19" s="52">
        <v>1081</v>
      </c>
      <c r="J19" s="50">
        <v>1393</v>
      </c>
      <c r="K19" s="52"/>
      <c r="L19" s="52">
        <v>437</v>
      </c>
      <c r="M19" s="52">
        <v>37</v>
      </c>
      <c r="N19" s="52">
        <v>2</v>
      </c>
      <c r="O19" s="52">
        <v>398</v>
      </c>
      <c r="P19" s="52">
        <v>420</v>
      </c>
      <c r="Q19" s="52">
        <v>67</v>
      </c>
      <c r="R19" s="52">
        <v>0</v>
      </c>
      <c r="S19" s="52">
        <v>353</v>
      </c>
      <c r="T19" s="51" t="s">
        <v>17</v>
      </c>
    </row>
    <row r="20" spans="1:20" s="3" customFormat="1" ht="10.5" customHeight="1">
      <c r="A20" s="53">
        <v>87</v>
      </c>
      <c r="B20" s="52">
        <v>0</v>
      </c>
      <c r="C20" s="52">
        <v>0</v>
      </c>
      <c r="D20" s="52">
        <v>0</v>
      </c>
      <c r="E20" s="52">
        <v>431</v>
      </c>
      <c r="F20" s="52">
        <v>431</v>
      </c>
      <c r="G20" s="52">
        <v>11126178</v>
      </c>
      <c r="H20" s="52">
        <v>662</v>
      </c>
      <c r="I20" s="52">
        <v>248</v>
      </c>
      <c r="J20" s="50">
        <v>241</v>
      </c>
      <c r="K20" s="52"/>
      <c r="L20" s="52">
        <v>0</v>
      </c>
      <c r="M20" s="52">
        <v>0</v>
      </c>
      <c r="N20" s="52">
        <v>0</v>
      </c>
      <c r="O20" s="52">
        <v>0</v>
      </c>
      <c r="P20" s="52">
        <v>109</v>
      </c>
      <c r="Q20" s="52">
        <v>32</v>
      </c>
      <c r="R20" s="52">
        <v>0</v>
      </c>
      <c r="S20" s="52">
        <v>77</v>
      </c>
      <c r="T20" s="51" t="s">
        <v>18</v>
      </c>
    </row>
    <row r="21" spans="1:20" s="57" customFormat="1" ht="10.5" customHeight="1">
      <c r="A21" s="53">
        <v>88</v>
      </c>
      <c r="B21" s="54">
        <v>0</v>
      </c>
      <c r="C21" s="54">
        <v>0</v>
      </c>
      <c r="D21" s="54">
        <v>0</v>
      </c>
      <c r="E21" s="54">
        <v>438</v>
      </c>
      <c r="F21" s="54">
        <v>438</v>
      </c>
      <c r="G21" s="54">
        <v>13594060</v>
      </c>
      <c r="H21" s="54">
        <v>190</v>
      </c>
      <c r="I21" s="54">
        <v>144</v>
      </c>
      <c r="J21" s="55">
        <v>58</v>
      </c>
      <c r="K21" s="52"/>
      <c r="L21" s="54">
        <v>170</v>
      </c>
      <c r="M21" s="54">
        <v>110</v>
      </c>
      <c r="N21" s="54">
        <v>0</v>
      </c>
      <c r="O21" s="54">
        <v>10</v>
      </c>
      <c r="P21" s="54">
        <v>55</v>
      </c>
      <c r="Q21" s="54">
        <v>30</v>
      </c>
      <c r="R21" s="54">
        <v>0</v>
      </c>
      <c r="S21" s="54">
        <v>0</v>
      </c>
      <c r="T21" s="56" t="s">
        <v>19</v>
      </c>
    </row>
    <row r="22" spans="1:20" s="57" customFormat="1" ht="10.5" customHeight="1">
      <c r="A22" s="53">
        <v>89</v>
      </c>
      <c r="B22" s="54">
        <v>0</v>
      </c>
      <c r="C22" s="54">
        <v>0</v>
      </c>
      <c r="D22" s="54">
        <v>0</v>
      </c>
      <c r="E22" s="54">
        <v>280</v>
      </c>
      <c r="F22" s="54">
        <v>254</v>
      </c>
      <c r="G22" s="54">
        <v>17600469</v>
      </c>
      <c r="H22" s="54">
        <v>89</v>
      </c>
      <c r="I22" s="54">
        <v>19</v>
      </c>
      <c r="J22" s="55">
        <v>24</v>
      </c>
      <c r="K22" s="52"/>
      <c r="L22" s="54">
        <v>62</v>
      </c>
      <c r="M22" s="54">
        <v>17</v>
      </c>
      <c r="N22" s="54">
        <v>0</v>
      </c>
      <c r="O22" s="54">
        <v>36</v>
      </c>
      <c r="P22" s="54">
        <v>2</v>
      </c>
      <c r="Q22" s="54">
        <v>2</v>
      </c>
      <c r="R22" s="54">
        <v>0</v>
      </c>
      <c r="S22" s="54">
        <v>0</v>
      </c>
      <c r="T22" s="56" t="s">
        <v>20</v>
      </c>
    </row>
    <row r="23" spans="1:20" s="60" customFormat="1" ht="10.5" customHeight="1">
      <c r="A23" s="58">
        <v>90</v>
      </c>
      <c r="B23" s="59">
        <f aca="true" t="shared" si="0" ref="B23:G23">SUM(B25,B27,B29)</f>
        <v>0</v>
      </c>
      <c r="C23" s="59">
        <f t="shared" si="0"/>
        <v>0</v>
      </c>
      <c r="D23" s="59">
        <f t="shared" si="0"/>
        <v>0</v>
      </c>
      <c r="E23" s="59">
        <f t="shared" si="0"/>
        <v>413</v>
      </c>
      <c r="F23" s="59">
        <f t="shared" si="0"/>
        <v>413</v>
      </c>
      <c r="G23" s="59">
        <f t="shared" si="0"/>
        <v>16846595</v>
      </c>
      <c r="H23" s="60">
        <v>2327</v>
      </c>
      <c r="I23" s="59">
        <v>768</v>
      </c>
      <c r="J23" s="61">
        <v>417</v>
      </c>
      <c r="K23" s="62"/>
      <c r="L23" s="59">
        <v>124</v>
      </c>
      <c r="M23" s="59">
        <v>21</v>
      </c>
      <c r="N23" s="59">
        <f>SUM(N25,N27,N29)</f>
        <v>0</v>
      </c>
      <c r="O23" s="59">
        <v>52</v>
      </c>
      <c r="P23" s="59">
        <v>100</v>
      </c>
      <c r="Q23" s="59">
        <v>3</v>
      </c>
      <c r="R23" s="59">
        <f>SUM(R25,R27,R29)</f>
        <v>0</v>
      </c>
      <c r="S23" s="59">
        <f>SUM(S25,S27,S29)</f>
        <v>0</v>
      </c>
      <c r="T23" s="63" t="s">
        <v>54</v>
      </c>
    </row>
    <row r="24" spans="1:20" s="3" customFormat="1" ht="12" customHeight="1">
      <c r="A24" s="64"/>
      <c r="B24" s="54"/>
      <c r="C24" s="54"/>
      <c r="D24" s="54"/>
      <c r="E24" s="54"/>
      <c r="F24" s="54"/>
      <c r="G24" s="54"/>
      <c r="H24" s="54"/>
      <c r="I24" s="54"/>
      <c r="J24" s="55"/>
      <c r="K24" s="54"/>
      <c r="L24" s="54"/>
      <c r="M24" s="54"/>
      <c r="N24" s="54"/>
      <c r="O24" s="54"/>
      <c r="P24" s="54"/>
      <c r="Q24" s="54"/>
      <c r="R24" s="54"/>
      <c r="S24" s="54"/>
      <c r="T24" s="65"/>
    </row>
    <row r="25" spans="1:20" s="19" customFormat="1" ht="12" customHeight="1">
      <c r="A25" s="66" t="s">
        <v>21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7665</v>
      </c>
      <c r="H25" s="52">
        <v>0</v>
      </c>
      <c r="I25" s="52">
        <v>0</v>
      </c>
      <c r="J25" s="52">
        <v>0</v>
      </c>
      <c r="K25" s="52"/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67" t="s">
        <v>55</v>
      </c>
    </row>
    <row r="26" spans="1:20" s="19" customFormat="1" ht="12" customHeight="1">
      <c r="A26" s="6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68"/>
    </row>
    <row r="27" spans="1:20" s="19" customFormat="1" ht="12" customHeight="1">
      <c r="A27" s="66" t="s">
        <v>22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3572</v>
      </c>
      <c r="H27" s="52">
        <v>0</v>
      </c>
      <c r="I27" s="52">
        <v>0</v>
      </c>
      <c r="J27" s="52">
        <v>0</v>
      </c>
      <c r="K27" s="52"/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67" t="s">
        <v>56</v>
      </c>
    </row>
    <row r="28" spans="1:20" s="19" customFormat="1" ht="12" customHeight="1">
      <c r="A28" s="66"/>
      <c r="B28" s="54"/>
      <c r="C28" s="54"/>
      <c r="D28" s="54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67"/>
    </row>
    <row r="29" spans="1:20" s="19" customFormat="1" ht="12" customHeight="1">
      <c r="A29" s="66" t="s">
        <v>23</v>
      </c>
      <c r="B29" s="52">
        <f>SUM(B31:B35,B37:B41,B43:B48,B50:B54)</f>
        <v>0</v>
      </c>
      <c r="C29" s="52">
        <f>SUM(C31:C35,C37:C41,C43:C48,C50:C54)</f>
        <v>0</v>
      </c>
      <c r="D29" s="52">
        <f>SUM(D31:D35,D37:D41,D43:D48,D50:D54)</f>
        <v>0</v>
      </c>
      <c r="E29" s="52">
        <v>413</v>
      </c>
      <c r="F29" s="52">
        <v>413</v>
      </c>
      <c r="G29" s="52">
        <f>SUM(G31:G35,G37:G41,G43:G48,G50:G54)</f>
        <v>16835358</v>
      </c>
      <c r="H29" s="52">
        <f>SUM(H31:H35,H37:H41,H43:H48,H50:H54)</f>
        <v>2327</v>
      </c>
      <c r="I29" s="52">
        <f>SUM(I31:I35,I37:I41,I43:I48,I50:I54)</f>
        <v>768</v>
      </c>
      <c r="J29" s="52">
        <f>SUM(J31:J35,J37:J41,J43:J48,J50:J54)</f>
        <v>417</v>
      </c>
      <c r="K29" s="52"/>
      <c r="L29" s="52">
        <f aca="true" t="shared" si="1" ref="L29:S29">SUM(L31:L35,L37:L41,L43:L48,L50:L54)</f>
        <v>124</v>
      </c>
      <c r="M29" s="52">
        <f t="shared" si="1"/>
        <v>21</v>
      </c>
      <c r="N29" s="52">
        <f t="shared" si="1"/>
        <v>0</v>
      </c>
      <c r="O29" s="52">
        <f t="shared" si="1"/>
        <v>52</v>
      </c>
      <c r="P29" s="52">
        <f t="shared" si="1"/>
        <v>100</v>
      </c>
      <c r="Q29" s="52">
        <f t="shared" si="1"/>
        <v>3</v>
      </c>
      <c r="R29" s="52">
        <f t="shared" si="1"/>
        <v>0</v>
      </c>
      <c r="S29" s="52">
        <f t="shared" si="1"/>
        <v>0</v>
      </c>
      <c r="T29" s="67" t="s">
        <v>57</v>
      </c>
    </row>
    <row r="30" spans="1:20" s="19" customFormat="1" ht="12" customHeight="1">
      <c r="A30" s="66"/>
      <c r="B30" s="54"/>
      <c r="C30" s="54"/>
      <c r="D30" s="54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68"/>
    </row>
    <row r="31" spans="1:20" s="19" customFormat="1" ht="12" customHeight="1">
      <c r="A31" s="66" t="s">
        <v>58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218427</v>
      </c>
      <c r="H31" s="52">
        <v>0</v>
      </c>
      <c r="I31" s="52">
        <v>0</v>
      </c>
      <c r="J31" s="52">
        <v>0</v>
      </c>
      <c r="K31" s="52"/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69" t="s">
        <v>59</v>
      </c>
    </row>
    <row r="32" spans="1:20" s="19" customFormat="1" ht="12" customHeight="1">
      <c r="A32" s="66" t="s">
        <v>60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208379</v>
      </c>
      <c r="H32" s="52">
        <v>0</v>
      </c>
      <c r="I32" s="52">
        <v>0</v>
      </c>
      <c r="J32" s="52">
        <v>0</v>
      </c>
      <c r="K32" s="52"/>
      <c r="L32" s="52">
        <v>6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69" t="s">
        <v>61</v>
      </c>
    </row>
    <row r="33" spans="1:20" s="19" customFormat="1" ht="12" customHeight="1">
      <c r="A33" s="66" t="s">
        <v>62</v>
      </c>
      <c r="B33" s="52">
        <v>0</v>
      </c>
      <c r="C33" s="52">
        <v>0</v>
      </c>
      <c r="D33" s="52">
        <v>0</v>
      </c>
      <c r="E33" s="52">
        <v>3</v>
      </c>
      <c r="F33" s="52">
        <v>3</v>
      </c>
      <c r="G33" s="52">
        <v>339968</v>
      </c>
      <c r="H33" s="52">
        <v>0</v>
      </c>
      <c r="I33" s="52">
        <v>0</v>
      </c>
      <c r="J33" s="52">
        <v>0</v>
      </c>
      <c r="K33" s="52"/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69" t="s">
        <v>63</v>
      </c>
    </row>
    <row r="34" spans="1:20" s="19" customFormat="1" ht="12" customHeight="1">
      <c r="A34" s="66" t="s">
        <v>64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210285</v>
      </c>
      <c r="H34" s="52">
        <v>10</v>
      </c>
      <c r="I34" s="52">
        <v>6</v>
      </c>
      <c r="J34" s="52">
        <v>0</v>
      </c>
      <c r="K34" s="52"/>
      <c r="L34" s="52">
        <v>0</v>
      </c>
      <c r="M34" s="52">
        <v>0</v>
      </c>
      <c r="N34" s="52">
        <v>0</v>
      </c>
      <c r="O34" s="52">
        <v>0</v>
      </c>
      <c r="P34" s="52">
        <v>100</v>
      </c>
      <c r="Q34" s="52">
        <v>3</v>
      </c>
      <c r="R34" s="52">
        <v>0</v>
      </c>
      <c r="S34" s="52">
        <v>0</v>
      </c>
      <c r="T34" s="69" t="s">
        <v>65</v>
      </c>
    </row>
    <row r="35" spans="1:20" s="19" customFormat="1" ht="12" customHeight="1">
      <c r="A35" s="66" t="s">
        <v>66</v>
      </c>
      <c r="B35" s="52">
        <v>0</v>
      </c>
      <c r="C35" s="52">
        <v>0</v>
      </c>
      <c r="D35" s="52">
        <v>0</v>
      </c>
      <c r="E35" s="52">
        <v>3</v>
      </c>
      <c r="F35" s="52">
        <v>3</v>
      </c>
      <c r="G35" s="52">
        <v>311063</v>
      </c>
      <c r="H35" s="52">
        <v>0</v>
      </c>
      <c r="I35" s="52">
        <v>0</v>
      </c>
      <c r="J35" s="52">
        <v>0</v>
      </c>
      <c r="K35" s="52"/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69" t="s">
        <v>67</v>
      </c>
    </row>
    <row r="36" spans="1:20" s="19" customFormat="1" ht="12" customHeight="1">
      <c r="A36" s="6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69"/>
    </row>
    <row r="37" spans="1:20" s="19" customFormat="1" ht="12" customHeight="1">
      <c r="A37" s="66" t="s">
        <v>68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448950</v>
      </c>
      <c r="H37" s="52">
        <v>0</v>
      </c>
      <c r="I37" s="52">
        <v>0</v>
      </c>
      <c r="J37" s="52">
        <v>0</v>
      </c>
      <c r="K37" s="52"/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69" t="s">
        <v>69</v>
      </c>
    </row>
    <row r="38" spans="1:20" s="19" customFormat="1" ht="12" customHeight="1">
      <c r="A38" s="66" t="s">
        <v>70</v>
      </c>
      <c r="B38" s="52">
        <v>0</v>
      </c>
      <c r="C38" s="52">
        <v>0</v>
      </c>
      <c r="D38" s="52">
        <v>0</v>
      </c>
      <c r="E38" s="52">
        <v>28</v>
      </c>
      <c r="F38" s="52">
        <v>28</v>
      </c>
      <c r="G38" s="52">
        <v>2293073</v>
      </c>
      <c r="H38" s="52">
        <v>55</v>
      </c>
      <c r="I38" s="52">
        <v>5</v>
      </c>
      <c r="J38" s="52">
        <v>0</v>
      </c>
      <c r="K38" s="52"/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69" t="s">
        <v>71</v>
      </c>
    </row>
    <row r="39" spans="1:20" s="19" customFormat="1" ht="12" customHeight="1">
      <c r="A39" s="66" t="s">
        <v>72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349394</v>
      </c>
      <c r="H39" s="52">
        <v>0</v>
      </c>
      <c r="I39" s="52">
        <v>0</v>
      </c>
      <c r="J39" s="52">
        <v>0</v>
      </c>
      <c r="K39" s="52"/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69" t="s">
        <v>73</v>
      </c>
    </row>
    <row r="40" spans="1:20" s="19" customFormat="1" ht="12" customHeight="1">
      <c r="A40" s="66" t="s">
        <v>74</v>
      </c>
      <c r="B40" s="52">
        <v>0</v>
      </c>
      <c r="C40" s="52">
        <v>0</v>
      </c>
      <c r="D40" s="52">
        <v>0</v>
      </c>
      <c r="E40" s="52">
        <v>4</v>
      </c>
      <c r="F40" s="52">
        <v>4</v>
      </c>
      <c r="G40" s="52">
        <v>3343272</v>
      </c>
      <c r="H40" s="52">
        <v>172</v>
      </c>
      <c r="I40" s="52">
        <v>140</v>
      </c>
      <c r="J40" s="52">
        <v>98</v>
      </c>
      <c r="K40" s="52"/>
      <c r="L40" s="52">
        <v>45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69" t="s">
        <v>75</v>
      </c>
    </row>
    <row r="41" spans="1:20" s="19" customFormat="1" ht="12" customHeight="1">
      <c r="A41" s="66" t="s">
        <v>76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1207699</v>
      </c>
      <c r="H41" s="52">
        <v>300</v>
      </c>
      <c r="I41" s="52">
        <v>50</v>
      </c>
      <c r="J41" s="52">
        <v>250</v>
      </c>
      <c r="K41" s="52"/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69" t="s">
        <v>77</v>
      </c>
    </row>
    <row r="42" spans="1:20" s="19" customFormat="1" ht="12" customHeight="1">
      <c r="A42" s="6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69"/>
    </row>
    <row r="43" spans="1:20" s="19" customFormat="1" ht="12" customHeight="1">
      <c r="A43" s="66" t="s">
        <v>78</v>
      </c>
      <c r="B43" s="52">
        <v>0</v>
      </c>
      <c r="C43" s="52">
        <v>0</v>
      </c>
      <c r="D43" s="52">
        <v>0</v>
      </c>
      <c r="E43" s="52">
        <v>127</v>
      </c>
      <c r="F43" s="52">
        <v>127</v>
      </c>
      <c r="G43" s="52">
        <v>2323596</v>
      </c>
      <c r="H43" s="52">
        <v>27</v>
      </c>
      <c r="I43" s="52">
        <v>2</v>
      </c>
      <c r="J43" s="52">
        <v>25</v>
      </c>
      <c r="K43" s="52"/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69" t="s">
        <v>79</v>
      </c>
    </row>
    <row r="44" spans="1:20" s="19" customFormat="1" ht="12" customHeight="1">
      <c r="A44" s="66" t="s">
        <v>80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1478373</v>
      </c>
      <c r="H44" s="52">
        <v>40</v>
      </c>
      <c r="I44" s="52">
        <v>60</v>
      </c>
      <c r="J44" s="52">
        <v>10</v>
      </c>
      <c r="K44" s="52"/>
      <c r="L44" s="52">
        <v>73</v>
      </c>
      <c r="M44" s="52">
        <v>21</v>
      </c>
      <c r="N44" s="52">
        <v>0</v>
      </c>
      <c r="O44" s="52">
        <v>52</v>
      </c>
      <c r="P44" s="52">
        <v>0</v>
      </c>
      <c r="Q44" s="52">
        <v>0</v>
      </c>
      <c r="R44" s="52">
        <v>0</v>
      </c>
      <c r="S44" s="52">
        <v>0</v>
      </c>
      <c r="T44" s="69" t="s">
        <v>81</v>
      </c>
    </row>
    <row r="45" spans="1:20" s="19" customFormat="1" ht="12" customHeight="1">
      <c r="A45" s="66" t="s">
        <v>82</v>
      </c>
      <c r="B45" s="52">
        <v>0</v>
      </c>
      <c r="C45" s="52">
        <v>0</v>
      </c>
      <c r="D45" s="52">
        <v>0</v>
      </c>
      <c r="E45" s="52">
        <v>221</v>
      </c>
      <c r="F45" s="52">
        <v>221</v>
      </c>
      <c r="G45" s="52">
        <v>3548339</v>
      </c>
      <c r="H45" s="52">
        <v>462</v>
      </c>
      <c r="I45" s="52">
        <v>438</v>
      </c>
      <c r="J45" s="52">
        <v>0</v>
      </c>
      <c r="K45" s="52"/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69" t="s">
        <v>83</v>
      </c>
    </row>
    <row r="46" spans="1:20" s="19" customFormat="1" ht="12" customHeight="1">
      <c r="A46" s="66" t="s">
        <v>84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144937</v>
      </c>
      <c r="H46" s="52">
        <v>1220</v>
      </c>
      <c r="I46" s="52">
        <v>60</v>
      </c>
      <c r="J46" s="52">
        <v>0</v>
      </c>
      <c r="K46" s="52"/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69" t="s">
        <v>85</v>
      </c>
    </row>
    <row r="47" spans="1:20" s="19" customFormat="1" ht="12" customHeight="1">
      <c r="A47" s="66" t="s">
        <v>86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263738</v>
      </c>
      <c r="H47" s="52">
        <v>0</v>
      </c>
      <c r="I47" s="52">
        <v>0</v>
      </c>
      <c r="J47" s="52">
        <v>0</v>
      </c>
      <c r="K47" s="52"/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69" t="s">
        <v>87</v>
      </c>
    </row>
    <row r="48" spans="1:20" s="19" customFormat="1" ht="12" customHeight="1">
      <c r="A48" s="66" t="s">
        <v>88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39698</v>
      </c>
      <c r="H48" s="52">
        <v>41</v>
      </c>
      <c r="I48" s="52">
        <v>7</v>
      </c>
      <c r="J48" s="52">
        <v>34</v>
      </c>
      <c r="K48" s="52"/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69" t="s">
        <v>89</v>
      </c>
    </row>
    <row r="49" spans="1:20" s="19" customFormat="1" ht="12" customHeight="1">
      <c r="A49" s="6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69"/>
    </row>
    <row r="50" spans="1:20" s="19" customFormat="1" ht="12" customHeight="1">
      <c r="A50" s="66" t="s">
        <v>90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6563</v>
      </c>
      <c r="H50" s="52">
        <v>0</v>
      </c>
      <c r="I50" s="52">
        <v>0</v>
      </c>
      <c r="J50" s="52">
        <v>0</v>
      </c>
      <c r="K50" s="52"/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69" t="s">
        <v>24</v>
      </c>
    </row>
    <row r="51" spans="1:20" s="19" customFormat="1" ht="12" customHeight="1">
      <c r="A51" s="66" t="s">
        <v>91</v>
      </c>
      <c r="B51" s="52">
        <v>0</v>
      </c>
      <c r="C51" s="52">
        <v>0</v>
      </c>
      <c r="D51" s="52">
        <v>0</v>
      </c>
      <c r="E51" s="52">
        <v>17</v>
      </c>
      <c r="F51" s="52">
        <v>17</v>
      </c>
      <c r="G51" s="52">
        <v>31675</v>
      </c>
      <c r="H51" s="52">
        <v>0</v>
      </c>
      <c r="I51" s="52">
        <v>0</v>
      </c>
      <c r="J51" s="52">
        <v>0</v>
      </c>
      <c r="K51" s="52"/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69" t="s">
        <v>25</v>
      </c>
    </row>
    <row r="52" spans="1:20" s="19" customFormat="1" ht="12" customHeight="1">
      <c r="A52" s="66" t="s">
        <v>92</v>
      </c>
      <c r="B52" s="52">
        <v>0</v>
      </c>
      <c r="C52" s="52">
        <v>0</v>
      </c>
      <c r="D52" s="52">
        <v>0</v>
      </c>
      <c r="E52" s="52">
        <v>1</v>
      </c>
      <c r="F52" s="52">
        <v>1</v>
      </c>
      <c r="G52" s="52">
        <v>19345</v>
      </c>
      <c r="H52" s="52">
        <v>0</v>
      </c>
      <c r="I52" s="52">
        <v>0</v>
      </c>
      <c r="J52" s="52">
        <v>0</v>
      </c>
      <c r="K52" s="52"/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69" t="s">
        <v>26</v>
      </c>
    </row>
    <row r="53" spans="1:20" s="19" customFormat="1" ht="12" customHeight="1">
      <c r="A53" s="66" t="s">
        <v>93</v>
      </c>
      <c r="B53" s="52">
        <v>0</v>
      </c>
      <c r="C53" s="52">
        <v>0</v>
      </c>
      <c r="D53" s="52">
        <v>0</v>
      </c>
      <c r="E53" s="52">
        <v>1</v>
      </c>
      <c r="F53" s="52">
        <v>1</v>
      </c>
      <c r="G53" s="52">
        <v>11202</v>
      </c>
      <c r="H53" s="52">
        <v>0</v>
      </c>
      <c r="I53" s="52">
        <v>0</v>
      </c>
      <c r="J53" s="52">
        <v>0</v>
      </c>
      <c r="K53" s="52"/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69" t="s">
        <v>27</v>
      </c>
    </row>
    <row r="54" spans="1:20" s="19" customFormat="1" ht="12" customHeight="1">
      <c r="A54" s="66" t="s">
        <v>94</v>
      </c>
      <c r="B54" s="52">
        <v>0</v>
      </c>
      <c r="C54" s="52">
        <v>0</v>
      </c>
      <c r="D54" s="52">
        <v>0</v>
      </c>
      <c r="E54" s="52">
        <v>8</v>
      </c>
      <c r="F54" s="52">
        <v>8</v>
      </c>
      <c r="G54" s="52">
        <v>37382</v>
      </c>
      <c r="H54" s="52">
        <v>0</v>
      </c>
      <c r="I54" s="52">
        <v>0</v>
      </c>
      <c r="J54" s="52">
        <v>0</v>
      </c>
      <c r="K54" s="52"/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69" t="s">
        <v>28</v>
      </c>
    </row>
    <row r="55" spans="1:20" s="19" customFormat="1" ht="6.75" customHeight="1">
      <c r="A55" s="70"/>
      <c r="B55" s="71"/>
      <c r="C55" s="71"/>
      <c r="D55" s="71"/>
      <c r="E55" s="71"/>
      <c r="F55" s="71"/>
      <c r="G55" s="71"/>
      <c r="H55" s="71"/>
      <c r="I55" s="71"/>
      <c r="J55" s="72"/>
      <c r="K55" s="73"/>
      <c r="L55" s="71"/>
      <c r="M55" s="71"/>
      <c r="N55" s="71"/>
      <c r="O55" s="71"/>
      <c r="P55" s="71"/>
      <c r="Q55" s="71"/>
      <c r="R55" s="71"/>
      <c r="S55" s="71"/>
      <c r="T55" s="74"/>
    </row>
    <row r="56" spans="1:20" s="3" customFormat="1" ht="12" customHeight="1">
      <c r="A56" s="2" t="s">
        <v>95</v>
      </c>
      <c r="B56" s="57"/>
      <c r="C56" s="57"/>
      <c r="D56" s="57"/>
      <c r="E56" s="57"/>
      <c r="F56" s="57"/>
      <c r="G56" s="57"/>
      <c r="H56" s="57"/>
      <c r="I56" s="57"/>
      <c r="J56" s="75"/>
      <c r="K56" s="57"/>
      <c r="L56" s="20" t="s">
        <v>96</v>
      </c>
      <c r="M56" s="57"/>
      <c r="N56" s="57"/>
      <c r="O56" s="57"/>
      <c r="P56" s="57"/>
      <c r="Q56" s="57"/>
      <c r="R56" s="57"/>
      <c r="S56" s="57"/>
      <c r="T56" s="57"/>
    </row>
    <row r="57" spans="1:20" s="3" customFormat="1" ht="12" customHeight="1">
      <c r="A57" s="2" t="s">
        <v>97</v>
      </c>
      <c r="B57" s="57"/>
      <c r="C57" s="57"/>
      <c r="D57" s="57"/>
      <c r="E57" s="57"/>
      <c r="F57" s="57"/>
      <c r="G57" s="57"/>
      <c r="H57" s="57"/>
      <c r="I57" s="57"/>
      <c r="J57" s="75"/>
      <c r="K57" s="57"/>
      <c r="L57" s="20" t="s">
        <v>98</v>
      </c>
      <c r="M57" s="57"/>
      <c r="N57" s="57"/>
      <c r="O57" s="57"/>
      <c r="P57" s="57"/>
      <c r="Q57" s="57"/>
      <c r="R57" s="57"/>
      <c r="S57" s="57"/>
      <c r="T57" s="57"/>
    </row>
    <row r="58" spans="1:20" s="3" customFormat="1" ht="9.75" customHeight="1">
      <c r="A58" s="76"/>
      <c r="B58" s="57"/>
      <c r="C58" s="57"/>
      <c r="D58" s="57"/>
      <c r="E58" s="57"/>
      <c r="F58" s="57"/>
      <c r="G58" s="57"/>
      <c r="H58" s="57"/>
      <c r="I58" s="57"/>
      <c r="J58" s="75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2:20" s="3" customFormat="1" ht="9" customHeight="1">
      <c r="B59" s="57"/>
      <c r="C59" s="57"/>
      <c r="D59" s="57"/>
      <c r="E59" s="57"/>
      <c r="F59" s="57"/>
      <c r="G59" s="57"/>
      <c r="H59" s="57"/>
      <c r="I59" s="57"/>
      <c r="J59" s="75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2:20" s="3" customFormat="1" ht="6" customHeight="1">
      <c r="B60" s="57"/>
      <c r="C60" s="57"/>
      <c r="D60" s="57"/>
      <c r="E60" s="57"/>
      <c r="F60" s="57"/>
      <c r="G60" s="57"/>
      <c r="H60" s="57"/>
      <c r="I60" s="57"/>
      <c r="J60" s="75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2:20" ht="16.5">
      <c r="B61" s="57"/>
      <c r="C61" s="57"/>
      <c r="D61" s="57"/>
      <c r="E61" s="57"/>
      <c r="F61" s="57"/>
      <c r="G61" s="57"/>
      <c r="H61" s="57"/>
      <c r="I61" s="57"/>
      <c r="J61" s="75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2:20" ht="16.5">
      <c r="B62" s="57"/>
      <c r="C62" s="57"/>
      <c r="D62" s="57"/>
      <c r="E62" s="57"/>
      <c r="F62" s="57"/>
      <c r="G62" s="57"/>
      <c r="H62" s="57"/>
      <c r="I62" s="57"/>
      <c r="J62" s="75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2:20" ht="16.5">
      <c r="B63" s="57"/>
      <c r="C63" s="57"/>
      <c r="D63" s="57"/>
      <c r="E63" s="57"/>
      <c r="F63" s="57"/>
      <c r="G63" s="57"/>
      <c r="H63" s="57"/>
      <c r="I63" s="57"/>
      <c r="J63" s="75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2:20" ht="16.5">
      <c r="B64" s="57"/>
      <c r="C64" s="57"/>
      <c r="D64" s="57"/>
      <c r="E64" s="57"/>
      <c r="F64" s="57"/>
      <c r="G64" s="57"/>
      <c r="H64" s="57"/>
      <c r="I64" s="57"/>
      <c r="J64" s="75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2:20" ht="16.5">
      <c r="B65" s="57"/>
      <c r="C65" s="57"/>
      <c r="D65" s="57"/>
      <c r="E65" s="57"/>
      <c r="F65" s="57"/>
      <c r="G65" s="57"/>
      <c r="H65" s="57"/>
      <c r="I65" s="57"/>
      <c r="J65" s="75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2:20" ht="16.5">
      <c r="B66" s="57"/>
      <c r="C66" s="57"/>
      <c r="D66" s="57"/>
      <c r="E66" s="57"/>
      <c r="F66" s="57"/>
      <c r="G66" s="57"/>
      <c r="H66" s="57"/>
      <c r="I66" s="57"/>
      <c r="J66" s="75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2:20" ht="16.5">
      <c r="B67" s="57"/>
      <c r="C67" s="57"/>
      <c r="D67" s="57"/>
      <c r="E67" s="57"/>
      <c r="F67" s="57"/>
      <c r="G67" s="57"/>
      <c r="H67" s="57"/>
      <c r="I67" s="57"/>
      <c r="J67" s="75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2:20" ht="16.5">
      <c r="B68" s="57"/>
      <c r="C68" s="57"/>
      <c r="D68" s="57"/>
      <c r="E68" s="57"/>
      <c r="F68" s="57"/>
      <c r="G68" s="57"/>
      <c r="H68" s="57"/>
      <c r="I68" s="57"/>
      <c r="J68" s="75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69" spans="2:20" ht="16.5">
      <c r="B69" s="57"/>
      <c r="C69" s="57"/>
      <c r="D69" s="57"/>
      <c r="E69" s="57"/>
      <c r="F69" s="57"/>
      <c r="G69" s="57"/>
      <c r="H69" s="57"/>
      <c r="I69" s="57"/>
      <c r="J69" s="75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spans="2:20" ht="16.5">
      <c r="B70" s="57"/>
      <c r="C70" s="57"/>
      <c r="D70" s="57"/>
      <c r="E70" s="57"/>
      <c r="F70" s="57"/>
      <c r="G70" s="57"/>
      <c r="H70" s="57"/>
      <c r="I70" s="57"/>
      <c r="J70" s="75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2:20" ht="16.5">
      <c r="B71" s="57"/>
      <c r="C71" s="57"/>
      <c r="D71" s="57"/>
      <c r="E71" s="57"/>
      <c r="F71" s="57"/>
      <c r="G71" s="57"/>
      <c r="H71" s="57"/>
      <c r="I71" s="57"/>
      <c r="J71" s="75"/>
      <c r="K71" s="57"/>
      <c r="L71" s="57"/>
      <c r="M71" s="57"/>
      <c r="N71" s="57"/>
      <c r="O71" s="57"/>
      <c r="P71" s="57"/>
      <c r="Q71" s="57"/>
      <c r="R71" s="57"/>
      <c r="S71" s="57"/>
      <c r="T71" s="57"/>
    </row>
    <row r="72" spans="2:20" ht="16.5">
      <c r="B72" s="57"/>
      <c r="C72" s="57"/>
      <c r="D72" s="57"/>
      <c r="E72" s="57"/>
      <c r="F72" s="57"/>
      <c r="G72" s="57"/>
      <c r="H72" s="57"/>
      <c r="I72" s="57"/>
      <c r="J72" s="75"/>
      <c r="K72" s="57"/>
      <c r="L72" s="57"/>
      <c r="M72" s="57"/>
      <c r="N72" s="57"/>
      <c r="O72" s="57"/>
      <c r="P72" s="57"/>
      <c r="Q72" s="57"/>
      <c r="R72" s="57"/>
      <c r="S72" s="57"/>
      <c r="T72" s="57"/>
    </row>
    <row r="73" spans="2:20" ht="16.5">
      <c r="B73" s="57"/>
      <c r="C73" s="57"/>
      <c r="D73" s="57"/>
      <c r="E73" s="57"/>
      <c r="F73" s="57"/>
      <c r="G73" s="57"/>
      <c r="H73" s="57"/>
      <c r="I73" s="57"/>
      <c r="J73" s="75"/>
      <c r="K73" s="57"/>
      <c r="L73" s="57"/>
      <c r="M73" s="57"/>
      <c r="N73" s="57"/>
      <c r="O73" s="57"/>
      <c r="P73" s="57"/>
      <c r="Q73" s="57"/>
      <c r="R73" s="57"/>
      <c r="S73" s="57"/>
      <c r="T73" s="57"/>
    </row>
    <row r="74" spans="2:20" ht="16.5">
      <c r="B74" s="57"/>
      <c r="C74" s="57"/>
      <c r="D74" s="57"/>
      <c r="E74" s="57"/>
      <c r="F74" s="57"/>
      <c r="G74" s="57"/>
      <c r="H74" s="57"/>
      <c r="I74" s="57"/>
      <c r="J74" s="75"/>
      <c r="K74" s="57"/>
      <c r="L74" s="57"/>
      <c r="M74" s="57"/>
      <c r="N74" s="57"/>
      <c r="O74" s="57"/>
      <c r="P74" s="57"/>
      <c r="Q74" s="57"/>
      <c r="R74" s="57"/>
      <c r="S74" s="57"/>
      <c r="T74" s="57"/>
    </row>
    <row r="75" spans="2:20" ht="16.5">
      <c r="B75" s="57"/>
      <c r="C75" s="57"/>
      <c r="D75" s="57"/>
      <c r="E75" s="57"/>
      <c r="F75" s="57"/>
      <c r="G75" s="57"/>
      <c r="H75" s="57"/>
      <c r="I75" s="57"/>
      <c r="J75" s="75"/>
      <c r="K75" s="57"/>
      <c r="L75" s="57"/>
      <c r="M75" s="57"/>
      <c r="N75" s="57"/>
      <c r="O75" s="57"/>
      <c r="P75" s="57"/>
      <c r="Q75" s="57"/>
      <c r="R75" s="57"/>
      <c r="S75" s="57"/>
      <c r="T75" s="57"/>
    </row>
    <row r="76" spans="2:20" ht="16.5">
      <c r="B76" s="57"/>
      <c r="C76" s="57"/>
      <c r="D76" s="57"/>
      <c r="E76" s="57"/>
      <c r="F76" s="57"/>
      <c r="G76" s="57"/>
      <c r="H76" s="57"/>
      <c r="I76" s="57"/>
      <c r="J76" s="75"/>
      <c r="K76" s="57"/>
      <c r="L76" s="57"/>
      <c r="M76" s="57"/>
      <c r="N76" s="57"/>
      <c r="O76" s="57"/>
      <c r="P76" s="57"/>
      <c r="Q76" s="57"/>
      <c r="R76" s="57"/>
      <c r="S76" s="57"/>
      <c r="T76" s="57"/>
    </row>
    <row r="77" spans="2:20" ht="16.5">
      <c r="B77" s="57"/>
      <c r="C77" s="57"/>
      <c r="D77" s="57"/>
      <c r="E77" s="57"/>
      <c r="F77" s="57"/>
      <c r="G77" s="57"/>
      <c r="H77" s="57"/>
      <c r="I77" s="57"/>
      <c r="J77" s="75"/>
      <c r="K77" s="57"/>
      <c r="L77" s="57"/>
      <c r="M77" s="57"/>
      <c r="N77" s="57"/>
      <c r="O77" s="57"/>
      <c r="P77" s="57"/>
      <c r="Q77" s="57"/>
      <c r="R77" s="57"/>
      <c r="S77" s="57"/>
      <c r="T77" s="57"/>
    </row>
    <row r="78" spans="2:20" ht="16.5">
      <c r="B78" s="57"/>
      <c r="C78" s="57"/>
      <c r="D78" s="57"/>
      <c r="E78" s="57"/>
      <c r="F78" s="57"/>
      <c r="G78" s="57"/>
      <c r="H78" s="57"/>
      <c r="I78" s="57"/>
      <c r="J78" s="75"/>
      <c r="K78" s="57"/>
      <c r="L78" s="57"/>
      <c r="M78" s="57"/>
      <c r="N78" s="57"/>
      <c r="O78" s="57"/>
      <c r="P78" s="57"/>
      <c r="Q78" s="57"/>
      <c r="R78" s="57"/>
      <c r="S78" s="57"/>
      <c r="T78" s="57"/>
    </row>
    <row r="79" spans="2:20" ht="16.5">
      <c r="B79" s="57"/>
      <c r="C79" s="57"/>
      <c r="D79" s="57"/>
      <c r="E79" s="57"/>
      <c r="F79" s="57"/>
      <c r="G79" s="57"/>
      <c r="H79" s="57"/>
      <c r="I79" s="57"/>
      <c r="J79" s="75"/>
      <c r="K79" s="57"/>
      <c r="L79" s="57"/>
      <c r="M79" s="57"/>
      <c r="N79" s="57"/>
      <c r="O79" s="57"/>
      <c r="P79" s="57"/>
      <c r="Q79" s="57"/>
      <c r="R79" s="57"/>
      <c r="S79" s="57"/>
      <c r="T79" s="57"/>
    </row>
    <row r="80" spans="2:20" ht="16.5">
      <c r="B80" s="57"/>
      <c r="C80" s="57"/>
      <c r="D80" s="57"/>
      <c r="E80" s="57"/>
      <c r="F80" s="57"/>
      <c r="G80" s="57"/>
      <c r="H80" s="57"/>
      <c r="I80" s="57"/>
      <c r="J80" s="75"/>
      <c r="K80" s="57"/>
      <c r="L80" s="57"/>
      <c r="M80" s="57"/>
      <c r="N80" s="57"/>
      <c r="O80" s="57"/>
      <c r="P80" s="57"/>
      <c r="Q80" s="57"/>
      <c r="R80" s="57"/>
      <c r="S80" s="57"/>
      <c r="T80" s="57"/>
    </row>
  </sheetData>
  <mergeCells count="15">
    <mergeCell ref="P6:S6"/>
    <mergeCell ref="B7:D7"/>
    <mergeCell ref="E7:F7"/>
    <mergeCell ref="G7:J7"/>
    <mergeCell ref="L7:O7"/>
    <mergeCell ref="P7:S7"/>
    <mergeCell ref="B6:D6"/>
    <mergeCell ref="E6:F6"/>
    <mergeCell ref="G6:J6"/>
    <mergeCell ref="L6:O6"/>
    <mergeCell ref="A2:J2"/>
    <mergeCell ref="L2:T2"/>
    <mergeCell ref="B5:F5"/>
    <mergeCell ref="G5:J5"/>
    <mergeCell ref="L5:S5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workbookViewId="0" topLeftCell="J1">
      <selection activeCell="L8" sqref="L8"/>
    </sheetView>
  </sheetViews>
  <sheetFormatPr defaultColWidth="9.00390625" defaultRowHeight="16.5"/>
  <cols>
    <col min="1" max="1" width="18.50390625" style="76" customWidth="1"/>
    <col min="2" max="9" width="7.375" style="76" customWidth="1"/>
    <col min="10" max="10" width="16.125" style="76" customWidth="1"/>
    <col min="11" max="19" width="6.75390625" style="76" customWidth="1"/>
    <col min="20" max="20" width="18.25390625" style="76" customWidth="1"/>
    <col min="21" max="16384" width="8.625" style="76" customWidth="1"/>
  </cols>
  <sheetData>
    <row r="1" spans="1:20" s="3" customFormat="1" ht="10.5" customHeight="1">
      <c r="A1" s="1" t="s">
        <v>234</v>
      </c>
      <c r="B1" s="2"/>
      <c r="C1" s="2"/>
      <c r="D1" s="2"/>
      <c r="T1" s="5" t="s">
        <v>235</v>
      </c>
    </row>
    <row r="2" spans="1:20" s="12" customFormat="1" ht="27" customHeight="1">
      <c r="A2" s="103" t="s">
        <v>236</v>
      </c>
      <c r="B2" s="103"/>
      <c r="C2" s="103"/>
      <c r="D2" s="103"/>
      <c r="E2" s="103"/>
      <c r="F2" s="103"/>
      <c r="G2" s="103"/>
      <c r="H2" s="103"/>
      <c r="I2" s="103"/>
      <c r="J2" s="14"/>
      <c r="K2" s="79" t="s">
        <v>237</v>
      </c>
      <c r="L2" s="79"/>
      <c r="M2" s="79"/>
      <c r="N2" s="79"/>
      <c r="O2" s="79"/>
      <c r="P2" s="79"/>
      <c r="Q2" s="79"/>
      <c r="R2" s="79"/>
      <c r="S2" s="79"/>
      <c r="T2" s="79"/>
    </row>
    <row r="3" spans="1:18" s="12" customFormat="1" ht="18" customHeight="1">
      <c r="A3" s="9"/>
      <c r="B3" s="8"/>
      <c r="C3" s="10"/>
      <c r="D3" s="10"/>
      <c r="E3" s="11"/>
      <c r="G3" s="8"/>
      <c r="I3" s="8"/>
      <c r="J3" s="14"/>
      <c r="K3" s="15"/>
      <c r="L3" s="15"/>
      <c r="M3" s="15"/>
      <c r="N3" s="16"/>
      <c r="O3" s="16"/>
      <c r="P3" s="16"/>
      <c r="Q3" s="16"/>
      <c r="R3" s="16"/>
    </row>
    <row r="4" spans="1:20" s="19" customFormat="1" ht="10.5" customHeight="1">
      <c r="A4" s="106" t="s">
        <v>238</v>
      </c>
      <c r="B4" s="18"/>
      <c r="C4" s="18"/>
      <c r="D4" s="18"/>
      <c r="G4" s="20"/>
      <c r="H4" s="20"/>
      <c r="I4" s="20"/>
      <c r="J4" s="22"/>
      <c r="K4" s="23"/>
      <c r="L4" s="23"/>
      <c r="M4" s="23"/>
      <c r="N4" s="23"/>
      <c r="O4" s="23"/>
      <c r="P4" s="23"/>
      <c r="Q4" s="23"/>
      <c r="R4" s="23"/>
      <c r="S4" s="24" t="s">
        <v>239</v>
      </c>
      <c r="T4" s="24" t="s">
        <v>240</v>
      </c>
    </row>
    <row r="5" spans="1:20" s="28" customFormat="1" ht="12" customHeight="1">
      <c r="A5" s="25"/>
      <c r="B5" s="80" t="s">
        <v>241</v>
      </c>
      <c r="C5" s="81"/>
      <c r="D5" s="81"/>
      <c r="E5" s="81"/>
      <c r="F5" s="81"/>
      <c r="G5" s="81"/>
      <c r="H5" s="81"/>
      <c r="I5" s="81"/>
      <c r="J5" s="26"/>
      <c r="K5" s="85" t="s">
        <v>230</v>
      </c>
      <c r="L5" s="85"/>
      <c r="M5" s="85"/>
      <c r="N5" s="85"/>
      <c r="O5" s="85"/>
      <c r="P5" s="85"/>
      <c r="Q5" s="85"/>
      <c r="R5" s="85"/>
      <c r="S5" s="86"/>
      <c r="T5" s="27"/>
    </row>
    <row r="6" spans="1:20" s="28" customFormat="1" ht="12" customHeight="1">
      <c r="A6" s="25"/>
      <c r="B6" s="97" t="s">
        <v>242</v>
      </c>
      <c r="C6" s="87"/>
      <c r="D6" s="87"/>
      <c r="E6" s="98"/>
      <c r="F6" s="99" t="s">
        <v>243</v>
      </c>
      <c r="G6" s="87"/>
      <c r="H6" s="87"/>
      <c r="I6" s="98"/>
      <c r="J6" s="26"/>
      <c r="K6" s="87" t="s">
        <v>244</v>
      </c>
      <c r="L6" s="87"/>
      <c r="M6" s="87"/>
      <c r="N6" s="98"/>
      <c r="O6" s="99" t="s">
        <v>245</v>
      </c>
      <c r="P6" s="87"/>
      <c r="Q6" s="87"/>
      <c r="R6" s="87"/>
      <c r="S6" s="88"/>
      <c r="T6" s="30"/>
    </row>
    <row r="7" spans="1:20" s="28" customFormat="1" ht="12" customHeight="1">
      <c r="A7" s="31" t="s">
        <v>246</v>
      </c>
      <c r="B7" s="89" t="s">
        <v>231</v>
      </c>
      <c r="C7" s="90"/>
      <c r="D7" s="90"/>
      <c r="E7" s="91"/>
      <c r="F7" s="92" t="s">
        <v>247</v>
      </c>
      <c r="G7" s="90"/>
      <c r="H7" s="90"/>
      <c r="I7" s="91"/>
      <c r="J7" s="32"/>
      <c r="K7" s="90" t="s">
        <v>232</v>
      </c>
      <c r="L7" s="90"/>
      <c r="M7" s="90"/>
      <c r="N7" s="91"/>
      <c r="O7" s="92" t="s">
        <v>233</v>
      </c>
      <c r="P7" s="90"/>
      <c r="Q7" s="90"/>
      <c r="R7" s="90"/>
      <c r="S7" s="96"/>
      <c r="T7" s="33" t="s">
        <v>248</v>
      </c>
    </row>
    <row r="8" spans="1:20" s="28" customFormat="1" ht="12" customHeight="1">
      <c r="A8" s="25"/>
      <c r="B8" s="114" t="s">
        <v>249</v>
      </c>
      <c r="C8" s="35" t="s">
        <v>2</v>
      </c>
      <c r="D8" s="35" t="s">
        <v>3</v>
      </c>
      <c r="E8" s="35" t="s">
        <v>5</v>
      </c>
      <c r="F8" s="35" t="s">
        <v>2</v>
      </c>
      <c r="G8" s="35" t="s">
        <v>3</v>
      </c>
      <c r="H8" s="35" t="s">
        <v>5</v>
      </c>
      <c r="I8" s="35" t="s">
        <v>4</v>
      </c>
      <c r="J8" s="37"/>
      <c r="K8" s="34" t="s">
        <v>2</v>
      </c>
      <c r="L8" s="34" t="s">
        <v>3</v>
      </c>
      <c r="M8" s="34" t="s">
        <v>5</v>
      </c>
      <c r="N8" s="34" t="s">
        <v>4</v>
      </c>
      <c r="O8" s="29" t="s">
        <v>249</v>
      </c>
      <c r="P8" s="34" t="s">
        <v>2</v>
      </c>
      <c r="Q8" s="34" t="s">
        <v>3</v>
      </c>
      <c r="R8" s="34" t="s">
        <v>5</v>
      </c>
      <c r="S8" s="34" t="s">
        <v>4</v>
      </c>
      <c r="T8" s="38"/>
    </row>
    <row r="9" spans="1:20" s="28" customFormat="1" ht="12" customHeight="1">
      <c r="A9" s="39"/>
      <c r="B9" s="116" t="s">
        <v>250</v>
      </c>
      <c r="C9" s="41" t="s">
        <v>6</v>
      </c>
      <c r="D9" s="41" t="s">
        <v>7</v>
      </c>
      <c r="E9" s="41" t="s">
        <v>251</v>
      </c>
      <c r="F9" s="41" t="s">
        <v>6</v>
      </c>
      <c r="G9" s="41" t="s">
        <v>7</v>
      </c>
      <c r="H9" s="41" t="s">
        <v>251</v>
      </c>
      <c r="I9" s="41" t="s">
        <v>252</v>
      </c>
      <c r="J9" s="43"/>
      <c r="K9" s="40" t="s">
        <v>6</v>
      </c>
      <c r="L9" s="40" t="s">
        <v>7</v>
      </c>
      <c r="M9" s="40" t="s">
        <v>251</v>
      </c>
      <c r="N9" s="40" t="s">
        <v>252</v>
      </c>
      <c r="O9" s="40" t="s">
        <v>250</v>
      </c>
      <c r="P9" s="40" t="s">
        <v>6</v>
      </c>
      <c r="Q9" s="40" t="s">
        <v>7</v>
      </c>
      <c r="R9" s="40" t="s">
        <v>251</v>
      </c>
      <c r="S9" s="40" t="s">
        <v>252</v>
      </c>
      <c r="T9" s="44"/>
    </row>
    <row r="10" spans="1:20" s="3" customFormat="1" ht="5.25" customHeight="1">
      <c r="A10" s="45"/>
      <c r="J10" s="46"/>
      <c r="K10" s="19"/>
      <c r="L10" s="19"/>
      <c r="M10" s="19"/>
      <c r="N10" s="19"/>
      <c r="O10" s="19"/>
      <c r="P10" s="19"/>
      <c r="Q10" s="19"/>
      <c r="R10" s="19"/>
      <c r="S10" s="22"/>
      <c r="T10" s="47"/>
    </row>
    <row r="11" spans="1:20" s="3" customFormat="1" ht="10.5" customHeight="1" hidden="1">
      <c r="A11" s="48" t="s">
        <v>8</v>
      </c>
      <c r="B11" s="49" t="s">
        <v>103</v>
      </c>
      <c r="C11" s="49">
        <v>6</v>
      </c>
      <c r="D11" s="49">
        <v>6</v>
      </c>
      <c r="E11" s="147" t="s">
        <v>103</v>
      </c>
      <c r="F11" s="140" t="s">
        <v>103</v>
      </c>
      <c r="G11" s="140" t="s">
        <v>103</v>
      </c>
      <c r="H11" s="140" t="s">
        <v>103</v>
      </c>
      <c r="I11" s="140" t="s">
        <v>103</v>
      </c>
      <c r="J11" s="49"/>
      <c r="K11" s="140" t="s">
        <v>103</v>
      </c>
      <c r="L11" s="140" t="s">
        <v>103</v>
      </c>
      <c r="M11" s="140" t="s">
        <v>103</v>
      </c>
      <c r="N11" s="140" t="s">
        <v>103</v>
      </c>
      <c r="O11" s="49" t="s">
        <v>253</v>
      </c>
      <c r="P11" s="140" t="s">
        <v>103</v>
      </c>
      <c r="Q11" s="140" t="s">
        <v>103</v>
      </c>
      <c r="R11" s="140" t="s">
        <v>103</v>
      </c>
      <c r="S11" s="141" t="s">
        <v>103</v>
      </c>
      <c r="T11" s="51" t="s">
        <v>9</v>
      </c>
    </row>
    <row r="12" spans="1:20" s="3" customFormat="1" ht="10.5" customHeight="1" hidden="1">
      <c r="A12" s="48" t="s">
        <v>10</v>
      </c>
      <c r="B12" s="52">
        <v>0</v>
      </c>
      <c r="C12" s="52">
        <v>0</v>
      </c>
      <c r="D12" s="52">
        <v>0</v>
      </c>
      <c r="E12" s="143">
        <v>0</v>
      </c>
      <c r="F12" s="52">
        <v>0</v>
      </c>
      <c r="G12" s="52">
        <v>0</v>
      </c>
      <c r="H12" s="52">
        <v>0</v>
      </c>
      <c r="I12" s="52">
        <v>0</v>
      </c>
      <c r="J12" s="52"/>
      <c r="K12" s="52">
        <v>0</v>
      </c>
      <c r="L12" s="52">
        <v>0</v>
      </c>
      <c r="M12" s="52">
        <v>0</v>
      </c>
      <c r="N12" s="52">
        <v>0</v>
      </c>
      <c r="O12" s="148" t="s">
        <v>253</v>
      </c>
      <c r="P12" s="52">
        <v>0</v>
      </c>
      <c r="Q12" s="52">
        <v>0</v>
      </c>
      <c r="R12" s="52">
        <v>0</v>
      </c>
      <c r="S12" s="143">
        <v>0</v>
      </c>
      <c r="T12" s="51" t="s">
        <v>11</v>
      </c>
    </row>
    <row r="13" spans="1:20" s="3" customFormat="1" ht="10.5" customHeight="1">
      <c r="A13" s="48" t="s">
        <v>254</v>
      </c>
      <c r="B13" s="52">
        <v>0</v>
      </c>
      <c r="C13" s="52">
        <v>0</v>
      </c>
      <c r="D13" s="52">
        <v>0</v>
      </c>
      <c r="E13" s="143">
        <v>0</v>
      </c>
      <c r="F13" s="52">
        <v>19288</v>
      </c>
      <c r="G13" s="52">
        <v>3477</v>
      </c>
      <c r="H13" s="52">
        <v>133</v>
      </c>
      <c r="I13" s="52">
        <v>15678</v>
      </c>
      <c r="J13" s="52"/>
      <c r="K13" s="52">
        <v>8069</v>
      </c>
      <c r="L13" s="52">
        <v>1398</v>
      </c>
      <c r="M13" s="52">
        <v>65</v>
      </c>
      <c r="N13" s="52">
        <v>6606</v>
      </c>
      <c r="O13" s="52">
        <v>532631</v>
      </c>
      <c r="P13" s="52">
        <v>738</v>
      </c>
      <c r="Q13" s="52">
        <v>405</v>
      </c>
      <c r="R13" s="52">
        <v>56</v>
      </c>
      <c r="S13" s="143">
        <v>277</v>
      </c>
      <c r="T13" s="51" t="s">
        <v>12</v>
      </c>
    </row>
    <row r="14" spans="1:20" s="3" customFormat="1" ht="10.5" customHeight="1">
      <c r="A14" s="53">
        <v>82</v>
      </c>
      <c r="B14" s="52">
        <v>0</v>
      </c>
      <c r="C14" s="52">
        <v>0</v>
      </c>
      <c r="D14" s="52">
        <v>0</v>
      </c>
      <c r="E14" s="143">
        <v>0</v>
      </c>
      <c r="F14" s="52">
        <v>23616</v>
      </c>
      <c r="G14" s="52">
        <v>3345</v>
      </c>
      <c r="H14" s="52">
        <v>51</v>
      </c>
      <c r="I14" s="52">
        <v>20220</v>
      </c>
      <c r="J14" s="52"/>
      <c r="K14" s="52">
        <v>5706</v>
      </c>
      <c r="L14" s="52">
        <v>1263</v>
      </c>
      <c r="M14" s="52">
        <v>48</v>
      </c>
      <c r="N14" s="52">
        <v>4395</v>
      </c>
      <c r="O14" s="52">
        <v>502450</v>
      </c>
      <c r="P14" s="52">
        <v>987</v>
      </c>
      <c r="Q14" s="52">
        <v>443</v>
      </c>
      <c r="R14" s="52">
        <v>0</v>
      </c>
      <c r="S14" s="143">
        <v>544</v>
      </c>
      <c r="T14" s="51" t="s">
        <v>13</v>
      </c>
    </row>
    <row r="15" spans="1:20" s="3" customFormat="1" ht="10.5" customHeight="1">
      <c r="A15" s="53">
        <v>83</v>
      </c>
      <c r="B15" s="52">
        <v>0</v>
      </c>
      <c r="C15" s="52">
        <v>0</v>
      </c>
      <c r="D15" s="52">
        <v>0</v>
      </c>
      <c r="E15" s="143">
        <v>0</v>
      </c>
      <c r="F15" s="52">
        <v>5615</v>
      </c>
      <c r="G15" s="52">
        <v>1531</v>
      </c>
      <c r="H15" s="52">
        <v>18</v>
      </c>
      <c r="I15" s="52">
        <v>4066</v>
      </c>
      <c r="J15" s="52"/>
      <c r="K15" s="52">
        <v>4263</v>
      </c>
      <c r="L15" s="52">
        <v>1011</v>
      </c>
      <c r="M15" s="52">
        <v>35</v>
      </c>
      <c r="N15" s="52">
        <v>3217</v>
      </c>
      <c r="O15" s="52">
        <v>491430</v>
      </c>
      <c r="P15" s="52">
        <v>360</v>
      </c>
      <c r="Q15" s="52">
        <v>3</v>
      </c>
      <c r="R15" s="52">
        <v>0</v>
      </c>
      <c r="S15" s="143">
        <v>357</v>
      </c>
      <c r="T15" s="51" t="s">
        <v>14</v>
      </c>
    </row>
    <row r="16" spans="1:20" s="3" customFormat="1" ht="10.5" customHeight="1">
      <c r="A16" s="53">
        <v>84</v>
      </c>
      <c r="B16" s="52">
        <v>0</v>
      </c>
      <c r="C16" s="52">
        <v>0</v>
      </c>
      <c r="D16" s="52">
        <v>0</v>
      </c>
      <c r="E16" s="143">
        <v>0</v>
      </c>
      <c r="F16" s="52">
        <v>7648</v>
      </c>
      <c r="G16" s="52">
        <v>2173</v>
      </c>
      <c r="H16" s="52">
        <v>20</v>
      </c>
      <c r="I16" s="52">
        <v>5455</v>
      </c>
      <c r="J16" s="52"/>
      <c r="K16" s="52">
        <v>3430</v>
      </c>
      <c r="L16" s="52">
        <v>1104</v>
      </c>
      <c r="M16" s="52">
        <v>7</v>
      </c>
      <c r="N16" s="52">
        <v>2319</v>
      </c>
      <c r="O16" s="52">
        <v>628317</v>
      </c>
      <c r="P16" s="52">
        <v>1541</v>
      </c>
      <c r="Q16" s="52">
        <v>814</v>
      </c>
      <c r="R16" s="52">
        <v>25</v>
      </c>
      <c r="S16" s="143">
        <v>702</v>
      </c>
      <c r="T16" s="51" t="s">
        <v>15</v>
      </c>
    </row>
    <row r="17" spans="1:20" s="3" customFormat="1" ht="10.5" customHeight="1">
      <c r="A17" s="53">
        <v>85</v>
      </c>
      <c r="B17" s="52">
        <v>0</v>
      </c>
      <c r="C17" s="52">
        <v>0</v>
      </c>
      <c r="D17" s="52">
        <v>0</v>
      </c>
      <c r="E17" s="143">
        <v>0</v>
      </c>
      <c r="F17" s="52">
        <v>8215</v>
      </c>
      <c r="G17" s="52">
        <v>2368</v>
      </c>
      <c r="H17" s="52">
        <v>31</v>
      </c>
      <c r="I17" s="52">
        <v>5816</v>
      </c>
      <c r="J17" s="52"/>
      <c r="K17" s="52">
        <v>3916</v>
      </c>
      <c r="L17" s="52">
        <v>1320</v>
      </c>
      <c r="M17" s="52">
        <v>38</v>
      </c>
      <c r="N17" s="52">
        <v>2558</v>
      </c>
      <c r="O17" s="52">
        <v>1011664</v>
      </c>
      <c r="P17" s="52">
        <v>2412</v>
      </c>
      <c r="Q17" s="52">
        <v>212</v>
      </c>
      <c r="R17" s="52">
        <v>0</v>
      </c>
      <c r="S17" s="143">
        <v>2200</v>
      </c>
      <c r="T17" s="51" t="s">
        <v>16</v>
      </c>
    </row>
    <row r="18" spans="1:20" s="3" customFormat="1" ht="10.5" customHeight="1">
      <c r="A18" s="53"/>
      <c r="B18" s="52"/>
      <c r="C18" s="52"/>
      <c r="D18" s="52"/>
      <c r="E18" s="143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143"/>
      <c r="T18" s="51"/>
    </row>
    <row r="19" spans="1:20" s="3" customFormat="1" ht="10.5" customHeight="1">
      <c r="A19" s="53">
        <v>86</v>
      </c>
      <c r="B19" s="148" t="s">
        <v>253</v>
      </c>
      <c r="C19" s="52">
        <v>1013191</v>
      </c>
      <c r="D19" s="52">
        <v>184284</v>
      </c>
      <c r="E19" s="143">
        <v>3849621</v>
      </c>
      <c r="F19" s="52">
        <v>1888</v>
      </c>
      <c r="G19" s="52">
        <v>634</v>
      </c>
      <c r="H19" s="52">
        <v>0</v>
      </c>
      <c r="I19" s="52">
        <v>1254</v>
      </c>
      <c r="J19" s="52"/>
      <c r="K19" s="52">
        <v>2135</v>
      </c>
      <c r="L19" s="52">
        <v>543</v>
      </c>
      <c r="M19" s="52">
        <v>15</v>
      </c>
      <c r="N19" s="52">
        <v>1577</v>
      </c>
      <c r="O19" s="52">
        <v>809000</v>
      </c>
      <c r="P19" s="52">
        <v>227</v>
      </c>
      <c r="Q19" s="52">
        <v>183</v>
      </c>
      <c r="R19" s="52">
        <v>0</v>
      </c>
      <c r="S19" s="143">
        <v>44</v>
      </c>
      <c r="T19" s="51" t="s">
        <v>17</v>
      </c>
    </row>
    <row r="20" spans="1:20" s="3" customFormat="1" ht="10.5" customHeight="1">
      <c r="A20" s="53">
        <v>87</v>
      </c>
      <c r="B20" s="148" t="s">
        <v>253</v>
      </c>
      <c r="C20" s="52">
        <v>505</v>
      </c>
      <c r="D20" s="52">
        <v>27</v>
      </c>
      <c r="E20" s="143">
        <v>496</v>
      </c>
      <c r="F20" s="52">
        <v>943</v>
      </c>
      <c r="G20" s="52">
        <v>247</v>
      </c>
      <c r="H20" s="52">
        <v>2</v>
      </c>
      <c r="I20" s="52">
        <v>694</v>
      </c>
      <c r="J20" s="52"/>
      <c r="K20" s="52">
        <v>2219</v>
      </c>
      <c r="L20" s="52">
        <v>556</v>
      </c>
      <c r="M20" s="52">
        <v>0</v>
      </c>
      <c r="N20" s="52">
        <v>1663</v>
      </c>
      <c r="O20" s="52">
        <v>298720</v>
      </c>
      <c r="P20" s="52">
        <v>31</v>
      </c>
      <c r="Q20" s="52">
        <v>25</v>
      </c>
      <c r="R20" s="52">
        <v>4</v>
      </c>
      <c r="S20" s="143">
        <v>2</v>
      </c>
      <c r="T20" s="51" t="s">
        <v>18</v>
      </c>
    </row>
    <row r="21" spans="1:20" s="57" customFormat="1" ht="10.5" customHeight="1">
      <c r="A21" s="53">
        <v>88</v>
      </c>
      <c r="B21" s="54">
        <v>12381235</v>
      </c>
      <c r="C21" s="54">
        <v>162</v>
      </c>
      <c r="D21" s="54">
        <v>3</v>
      </c>
      <c r="E21" s="54">
        <v>796</v>
      </c>
      <c r="F21" s="54">
        <v>2111</v>
      </c>
      <c r="G21" s="54">
        <v>643</v>
      </c>
      <c r="H21" s="54">
        <v>0</v>
      </c>
      <c r="I21" s="54">
        <v>577</v>
      </c>
      <c r="J21" s="52"/>
      <c r="K21" s="54">
        <v>855</v>
      </c>
      <c r="L21" s="54">
        <v>247</v>
      </c>
      <c r="M21" s="54">
        <v>0</v>
      </c>
      <c r="N21" s="54">
        <v>159</v>
      </c>
      <c r="O21" s="54">
        <v>215115</v>
      </c>
      <c r="P21" s="54">
        <v>261</v>
      </c>
      <c r="Q21" s="54">
        <v>97</v>
      </c>
      <c r="R21" s="54">
        <v>15</v>
      </c>
      <c r="S21" s="54">
        <v>0</v>
      </c>
      <c r="T21" s="56" t="s">
        <v>19</v>
      </c>
    </row>
    <row r="22" spans="1:20" s="57" customFormat="1" ht="10.5" customHeight="1">
      <c r="A22" s="53">
        <v>89</v>
      </c>
      <c r="B22" s="54">
        <v>16243607</v>
      </c>
      <c r="C22" s="54">
        <v>5</v>
      </c>
      <c r="D22" s="54">
        <v>0</v>
      </c>
      <c r="E22" s="54">
        <v>5</v>
      </c>
      <c r="F22" s="54">
        <v>940</v>
      </c>
      <c r="G22" s="54">
        <v>243</v>
      </c>
      <c r="H22" s="54">
        <v>0</v>
      </c>
      <c r="I22" s="54">
        <v>229</v>
      </c>
      <c r="J22" s="52"/>
      <c r="K22" s="54">
        <v>1107</v>
      </c>
      <c r="L22" s="54">
        <v>586</v>
      </c>
      <c r="M22" s="54">
        <v>0</v>
      </c>
      <c r="N22" s="54">
        <v>0</v>
      </c>
      <c r="O22" s="54">
        <v>182759</v>
      </c>
      <c r="P22" s="54">
        <v>187</v>
      </c>
      <c r="Q22" s="54">
        <v>78</v>
      </c>
      <c r="R22" s="54">
        <v>0</v>
      </c>
      <c r="S22" s="54">
        <v>11</v>
      </c>
      <c r="T22" s="56" t="s">
        <v>20</v>
      </c>
    </row>
    <row r="23" spans="1:20" s="60" customFormat="1" ht="10.5" customHeight="1">
      <c r="A23" s="58">
        <v>90</v>
      </c>
      <c r="B23" s="59">
        <f>SUM(B25,B27,B29)</f>
        <v>15991622</v>
      </c>
      <c r="C23" s="59">
        <f>SUM(C25,C27,C29)</f>
        <v>0</v>
      </c>
      <c r="D23" s="59">
        <f>SUM(D25,D27,D29)</f>
        <v>0</v>
      </c>
      <c r="E23" s="59">
        <f>SUM(E25,E27,E29)</f>
        <v>3</v>
      </c>
      <c r="F23" s="59">
        <v>1796</v>
      </c>
      <c r="G23" s="59">
        <v>360</v>
      </c>
      <c r="H23" s="59">
        <f>SUM(H25,H27,H29)</f>
        <v>0</v>
      </c>
      <c r="I23" s="59">
        <v>129</v>
      </c>
      <c r="J23" s="59"/>
      <c r="K23" s="59">
        <f>SUM(K25,K27,K29)</f>
        <v>884</v>
      </c>
      <c r="L23" s="59">
        <f>SUM(L25,L27,L29)</f>
        <v>168</v>
      </c>
      <c r="M23" s="59">
        <f>SUM(M25,M27,M29)</f>
        <v>1</v>
      </c>
      <c r="N23" s="59">
        <f>SUM(N25,N27,N29)</f>
        <v>14</v>
      </c>
      <c r="O23" s="59">
        <f>SUM(O25,O27,O29)</f>
        <v>165548</v>
      </c>
      <c r="P23" s="59">
        <v>482</v>
      </c>
      <c r="Q23" s="59">
        <v>158</v>
      </c>
      <c r="R23" s="59">
        <f>SUM(R25,R27,R29)</f>
        <v>0</v>
      </c>
      <c r="S23" s="59">
        <f>SUM(S25,S27,S29)</f>
        <v>0</v>
      </c>
      <c r="T23" s="63" t="s">
        <v>255</v>
      </c>
    </row>
    <row r="24" spans="1:20" s="3" customFormat="1" ht="12" customHeight="1">
      <c r="A24" s="6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65"/>
    </row>
    <row r="25" spans="1:20" s="19" customFormat="1" ht="12" customHeight="1">
      <c r="A25" s="66" t="s">
        <v>21</v>
      </c>
      <c r="B25" s="52">
        <v>8761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67" t="s">
        <v>256</v>
      </c>
    </row>
    <row r="26" spans="1:20" s="19" customFormat="1" ht="12" customHeight="1">
      <c r="A26" s="66"/>
      <c r="B26" s="52"/>
      <c r="C26" s="52"/>
      <c r="D26" s="52"/>
      <c r="E26" s="52"/>
      <c r="F26" s="52"/>
      <c r="G26" s="52"/>
      <c r="H26" s="52"/>
      <c r="I26" s="52"/>
      <c r="J26" s="52"/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68"/>
    </row>
    <row r="27" spans="1:20" s="19" customFormat="1" ht="12" customHeight="1">
      <c r="A27" s="66" t="s">
        <v>22</v>
      </c>
      <c r="B27" s="52">
        <v>3904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67" t="s">
        <v>257</v>
      </c>
    </row>
    <row r="28" spans="1:20" s="19" customFormat="1" ht="12" customHeight="1">
      <c r="A28" s="66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67"/>
    </row>
    <row r="29" spans="1:20" s="19" customFormat="1" ht="12" customHeight="1">
      <c r="A29" s="66" t="s">
        <v>23</v>
      </c>
      <c r="B29" s="54">
        <f aca="true" t="shared" si="0" ref="B29:I29">SUM(B31:B35,B37:B41,B43:B48,B50:B54)</f>
        <v>15978957</v>
      </c>
      <c r="C29" s="54">
        <f t="shared" si="0"/>
        <v>0</v>
      </c>
      <c r="D29" s="54">
        <f t="shared" si="0"/>
        <v>0</v>
      </c>
      <c r="E29" s="54">
        <f t="shared" si="0"/>
        <v>3</v>
      </c>
      <c r="F29" s="54">
        <f t="shared" si="0"/>
        <v>1796</v>
      </c>
      <c r="G29" s="54">
        <f t="shared" si="0"/>
        <v>360</v>
      </c>
      <c r="H29" s="54">
        <f t="shared" si="0"/>
        <v>0</v>
      </c>
      <c r="I29" s="54">
        <f t="shared" si="0"/>
        <v>129</v>
      </c>
      <c r="J29" s="54"/>
      <c r="K29" s="54">
        <f>SUM(K31:K35,K37:K41,K43:K48,K50:K54)</f>
        <v>884</v>
      </c>
      <c r="L29" s="54">
        <f>SUM(L31:L35,L37:L41,L43:L48,L50:L54)</f>
        <v>168</v>
      </c>
      <c r="M29" s="54">
        <f>SUM(M31:M35,M37:M41,M43:M48,M50:M54)</f>
        <v>1</v>
      </c>
      <c r="N29" s="54">
        <f>SUM(N31:N35,N37:N41,N43:N48,N50:N54)</f>
        <v>14</v>
      </c>
      <c r="O29" s="54">
        <v>165548</v>
      </c>
      <c r="P29" s="54">
        <f>SUM(P31:P35,P37:P41,P43:P48,P50:P54)</f>
        <v>482</v>
      </c>
      <c r="Q29" s="54">
        <f>SUM(Q31:Q35,Q37:Q41,Q43:Q48,Q50:Q54)</f>
        <v>158</v>
      </c>
      <c r="R29" s="54">
        <f>SUM(R31:R35,R37:R41,R43:R48,R50:R54)</f>
        <v>0</v>
      </c>
      <c r="S29" s="54">
        <f>SUM(S31:S35,S37:S41,S43:S48,S50:S54)</f>
        <v>0</v>
      </c>
      <c r="T29" s="67" t="s">
        <v>258</v>
      </c>
    </row>
    <row r="30" spans="1:20" s="19" customFormat="1" ht="12" customHeight="1">
      <c r="A30" s="66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68"/>
    </row>
    <row r="31" spans="1:20" s="19" customFormat="1" ht="12" customHeight="1">
      <c r="A31" s="66" t="s">
        <v>259</v>
      </c>
      <c r="B31" s="52">
        <v>230670</v>
      </c>
      <c r="C31" s="52">
        <v>0</v>
      </c>
      <c r="D31" s="52">
        <v>0</v>
      </c>
      <c r="E31" s="52">
        <v>3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52">
        <v>0</v>
      </c>
      <c r="M31" s="52">
        <v>0</v>
      </c>
      <c r="N31" s="52">
        <v>0</v>
      </c>
      <c r="O31" s="52">
        <v>1010</v>
      </c>
      <c r="P31" s="52">
        <v>0</v>
      </c>
      <c r="Q31" s="52">
        <v>0</v>
      </c>
      <c r="R31" s="52">
        <v>0</v>
      </c>
      <c r="S31" s="52">
        <v>0</v>
      </c>
      <c r="T31" s="69" t="s">
        <v>260</v>
      </c>
    </row>
    <row r="32" spans="1:20" s="19" customFormat="1" ht="12" customHeight="1">
      <c r="A32" s="66" t="s">
        <v>261</v>
      </c>
      <c r="B32" s="52">
        <v>202415</v>
      </c>
      <c r="C32" s="52">
        <v>0</v>
      </c>
      <c r="D32" s="52">
        <v>0</v>
      </c>
      <c r="E32" s="52">
        <v>0</v>
      </c>
      <c r="F32" s="52">
        <v>20</v>
      </c>
      <c r="G32" s="52">
        <v>1</v>
      </c>
      <c r="H32" s="52">
        <v>0</v>
      </c>
      <c r="I32" s="52">
        <v>0</v>
      </c>
      <c r="J32" s="52"/>
      <c r="K32" s="52">
        <v>103</v>
      </c>
      <c r="L32" s="52">
        <v>6</v>
      </c>
      <c r="M32" s="52">
        <v>0</v>
      </c>
      <c r="N32" s="52">
        <v>0</v>
      </c>
      <c r="O32" s="52">
        <v>4410</v>
      </c>
      <c r="P32" s="52">
        <v>0</v>
      </c>
      <c r="Q32" s="52">
        <v>0</v>
      </c>
      <c r="R32" s="52">
        <v>0</v>
      </c>
      <c r="S32" s="52">
        <v>0</v>
      </c>
      <c r="T32" s="69" t="s">
        <v>262</v>
      </c>
    </row>
    <row r="33" spans="1:20" s="19" customFormat="1" ht="12" customHeight="1">
      <c r="A33" s="66" t="s">
        <v>263</v>
      </c>
      <c r="B33" s="52">
        <v>346553</v>
      </c>
      <c r="C33" s="52">
        <v>0</v>
      </c>
      <c r="D33" s="52">
        <v>0</v>
      </c>
      <c r="E33" s="52">
        <v>0</v>
      </c>
      <c r="F33" s="52">
        <v>20</v>
      </c>
      <c r="G33" s="52">
        <v>3</v>
      </c>
      <c r="H33" s="52">
        <v>0</v>
      </c>
      <c r="I33" s="52">
        <v>0</v>
      </c>
      <c r="J33" s="52"/>
      <c r="K33" s="52">
        <v>0</v>
      </c>
      <c r="L33" s="52">
        <v>0</v>
      </c>
      <c r="M33" s="52">
        <v>0</v>
      </c>
      <c r="N33" s="52">
        <v>0</v>
      </c>
      <c r="O33" s="52">
        <v>5000</v>
      </c>
      <c r="P33" s="52">
        <v>160</v>
      </c>
      <c r="Q33" s="52">
        <v>40</v>
      </c>
      <c r="R33" s="52">
        <v>0</v>
      </c>
      <c r="S33" s="52">
        <v>0</v>
      </c>
      <c r="T33" s="69" t="s">
        <v>264</v>
      </c>
    </row>
    <row r="34" spans="1:20" s="19" customFormat="1" ht="12" customHeight="1">
      <c r="A34" s="66" t="s">
        <v>265</v>
      </c>
      <c r="B34" s="52">
        <v>205071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/>
      <c r="K34" s="52">
        <v>0</v>
      </c>
      <c r="L34" s="52">
        <v>0</v>
      </c>
      <c r="M34" s="52">
        <v>0</v>
      </c>
      <c r="N34" s="52">
        <v>0</v>
      </c>
      <c r="O34" s="52">
        <v>2100</v>
      </c>
      <c r="P34" s="52">
        <v>0</v>
      </c>
      <c r="Q34" s="52">
        <v>0</v>
      </c>
      <c r="R34" s="52">
        <v>0</v>
      </c>
      <c r="S34" s="52">
        <v>0</v>
      </c>
      <c r="T34" s="69" t="s">
        <v>266</v>
      </c>
    </row>
    <row r="35" spans="1:20" s="19" customFormat="1" ht="12" customHeight="1">
      <c r="A35" s="66" t="s">
        <v>267</v>
      </c>
      <c r="B35" s="52">
        <v>305357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/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69" t="s">
        <v>268</v>
      </c>
    </row>
    <row r="36" spans="1:20" s="19" customFormat="1" ht="12" customHeight="1">
      <c r="A36" s="6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69"/>
    </row>
    <row r="37" spans="1:20" s="19" customFormat="1" ht="12" customHeight="1">
      <c r="A37" s="66" t="s">
        <v>269</v>
      </c>
      <c r="B37" s="52">
        <v>423324</v>
      </c>
      <c r="C37" s="52">
        <v>0</v>
      </c>
      <c r="D37" s="52">
        <v>0</v>
      </c>
      <c r="E37" s="52">
        <v>0</v>
      </c>
      <c r="F37" s="52">
        <v>25</v>
      </c>
      <c r="G37" s="52">
        <v>3</v>
      </c>
      <c r="H37" s="52">
        <v>0</v>
      </c>
      <c r="I37" s="52">
        <v>0</v>
      </c>
      <c r="J37" s="52"/>
      <c r="K37" s="52">
        <v>107</v>
      </c>
      <c r="L37" s="52">
        <v>34</v>
      </c>
      <c r="M37" s="52">
        <v>0</v>
      </c>
      <c r="N37" s="52">
        <v>0</v>
      </c>
      <c r="O37" s="52">
        <v>1500</v>
      </c>
      <c r="P37" s="52">
        <v>0</v>
      </c>
      <c r="Q37" s="52">
        <v>0</v>
      </c>
      <c r="R37" s="52">
        <v>0</v>
      </c>
      <c r="S37" s="52">
        <v>0</v>
      </c>
      <c r="T37" s="69" t="s">
        <v>270</v>
      </c>
    </row>
    <row r="38" spans="1:20" s="19" customFormat="1" ht="12" customHeight="1">
      <c r="A38" s="66" t="s">
        <v>271</v>
      </c>
      <c r="B38" s="52">
        <v>2223025</v>
      </c>
      <c r="C38" s="52">
        <v>0</v>
      </c>
      <c r="D38" s="52">
        <v>0</v>
      </c>
      <c r="E38" s="52">
        <v>0</v>
      </c>
      <c r="F38" s="52">
        <v>260</v>
      </c>
      <c r="G38" s="52">
        <v>45</v>
      </c>
      <c r="H38" s="52">
        <v>0</v>
      </c>
      <c r="I38" s="52">
        <v>0</v>
      </c>
      <c r="J38" s="52"/>
      <c r="K38" s="52">
        <v>0</v>
      </c>
      <c r="L38" s="52">
        <v>0</v>
      </c>
      <c r="M38" s="52">
        <v>0</v>
      </c>
      <c r="N38" s="52">
        <v>0</v>
      </c>
      <c r="O38" s="52">
        <v>10000</v>
      </c>
      <c r="P38" s="52">
        <v>0</v>
      </c>
      <c r="Q38" s="52">
        <v>0</v>
      </c>
      <c r="R38" s="52">
        <v>0</v>
      </c>
      <c r="S38" s="52">
        <v>0</v>
      </c>
      <c r="T38" s="69" t="s">
        <v>272</v>
      </c>
    </row>
    <row r="39" spans="1:20" s="19" customFormat="1" ht="12" customHeight="1">
      <c r="A39" s="66" t="s">
        <v>273</v>
      </c>
      <c r="B39" s="52">
        <v>338094</v>
      </c>
      <c r="C39" s="52">
        <v>0</v>
      </c>
      <c r="D39" s="52">
        <v>0</v>
      </c>
      <c r="E39" s="52">
        <v>0</v>
      </c>
      <c r="F39" s="52">
        <v>15</v>
      </c>
      <c r="G39" s="52">
        <v>11</v>
      </c>
      <c r="H39" s="52">
        <v>0</v>
      </c>
      <c r="I39" s="52">
        <v>0</v>
      </c>
      <c r="J39" s="52"/>
      <c r="K39" s="52">
        <v>0</v>
      </c>
      <c r="L39" s="52">
        <v>0</v>
      </c>
      <c r="M39" s="52">
        <v>0</v>
      </c>
      <c r="N39" s="52">
        <v>0</v>
      </c>
      <c r="O39" s="52">
        <v>4505</v>
      </c>
      <c r="P39" s="52">
        <v>300</v>
      </c>
      <c r="Q39" s="52">
        <v>102</v>
      </c>
      <c r="R39" s="52">
        <v>0</v>
      </c>
      <c r="S39" s="52">
        <v>0</v>
      </c>
      <c r="T39" s="69" t="s">
        <v>274</v>
      </c>
    </row>
    <row r="40" spans="1:20" s="19" customFormat="1" ht="12" customHeight="1">
      <c r="A40" s="66" t="s">
        <v>275</v>
      </c>
      <c r="B40" s="52">
        <v>2978067</v>
      </c>
      <c r="C40" s="52">
        <v>0</v>
      </c>
      <c r="D40" s="52">
        <v>0</v>
      </c>
      <c r="E40" s="52">
        <v>0</v>
      </c>
      <c r="F40" s="52">
        <v>673</v>
      </c>
      <c r="G40" s="52">
        <v>80</v>
      </c>
      <c r="H40" s="52">
        <v>0</v>
      </c>
      <c r="I40" s="52">
        <v>0</v>
      </c>
      <c r="J40" s="52"/>
      <c r="K40" s="52">
        <v>620</v>
      </c>
      <c r="L40" s="52">
        <v>109</v>
      </c>
      <c r="M40" s="52">
        <v>0</v>
      </c>
      <c r="N40" s="52">
        <v>0</v>
      </c>
      <c r="O40" s="52">
        <v>35000</v>
      </c>
      <c r="P40" s="52">
        <v>0</v>
      </c>
      <c r="Q40" s="52">
        <v>0</v>
      </c>
      <c r="R40" s="52">
        <v>0</v>
      </c>
      <c r="S40" s="52">
        <v>0</v>
      </c>
      <c r="T40" s="69" t="s">
        <v>276</v>
      </c>
    </row>
    <row r="41" spans="1:20" s="19" customFormat="1" ht="12" customHeight="1">
      <c r="A41" s="66" t="s">
        <v>277</v>
      </c>
      <c r="B41" s="52">
        <v>1012548</v>
      </c>
      <c r="C41" s="52">
        <v>0</v>
      </c>
      <c r="D41" s="52">
        <v>0</v>
      </c>
      <c r="E41" s="52">
        <v>0</v>
      </c>
      <c r="F41" s="52">
        <v>41</v>
      </c>
      <c r="G41" s="52">
        <v>16</v>
      </c>
      <c r="H41" s="52">
        <v>0</v>
      </c>
      <c r="I41" s="52">
        <v>20</v>
      </c>
      <c r="J41" s="52"/>
      <c r="K41" s="52">
        <v>0</v>
      </c>
      <c r="L41" s="52">
        <v>0</v>
      </c>
      <c r="M41" s="52">
        <v>0</v>
      </c>
      <c r="N41" s="52">
        <v>0</v>
      </c>
      <c r="O41" s="52">
        <v>4975</v>
      </c>
      <c r="P41" s="52">
        <v>1</v>
      </c>
      <c r="Q41" s="52">
        <v>1</v>
      </c>
      <c r="R41" s="52">
        <v>0</v>
      </c>
      <c r="S41" s="52">
        <v>0</v>
      </c>
      <c r="T41" s="69" t="s">
        <v>278</v>
      </c>
    </row>
    <row r="42" spans="1:20" s="19" customFormat="1" ht="12" customHeight="1">
      <c r="A42" s="6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69"/>
    </row>
    <row r="43" spans="1:20" s="19" customFormat="1" ht="12" customHeight="1">
      <c r="A43" s="66" t="s">
        <v>279</v>
      </c>
      <c r="B43" s="52">
        <v>2327448</v>
      </c>
      <c r="C43" s="52">
        <v>0</v>
      </c>
      <c r="D43" s="52">
        <v>0</v>
      </c>
      <c r="E43" s="52">
        <v>0</v>
      </c>
      <c r="F43" s="52">
        <v>167</v>
      </c>
      <c r="G43" s="52">
        <v>57</v>
      </c>
      <c r="H43" s="52">
        <v>0</v>
      </c>
      <c r="I43" s="52">
        <v>109</v>
      </c>
      <c r="J43" s="52"/>
      <c r="K43" s="52">
        <v>0</v>
      </c>
      <c r="L43" s="52">
        <v>0</v>
      </c>
      <c r="M43" s="52">
        <v>0</v>
      </c>
      <c r="N43" s="52">
        <v>0</v>
      </c>
      <c r="O43" s="52">
        <v>16200</v>
      </c>
      <c r="P43" s="52">
        <v>0</v>
      </c>
      <c r="Q43" s="52">
        <v>0</v>
      </c>
      <c r="R43" s="52">
        <v>0</v>
      </c>
      <c r="S43" s="52">
        <v>0</v>
      </c>
      <c r="T43" s="69" t="s">
        <v>280</v>
      </c>
    </row>
    <row r="44" spans="1:20" s="19" customFormat="1" ht="12" customHeight="1">
      <c r="A44" s="66" t="s">
        <v>281</v>
      </c>
      <c r="B44" s="52">
        <v>1474352</v>
      </c>
      <c r="C44" s="52">
        <v>0</v>
      </c>
      <c r="D44" s="52">
        <v>0</v>
      </c>
      <c r="E44" s="52">
        <v>0</v>
      </c>
      <c r="F44" s="52">
        <v>45</v>
      </c>
      <c r="G44" s="52">
        <v>24</v>
      </c>
      <c r="H44" s="52">
        <v>0</v>
      </c>
      <c r="I44" s="52">
        <v>0</v>
      </c>
      <c r="J44" s="52"/>
      <c r="K44" s="52">
        <v>20</v>
      </c>
      <c r="L44" s="52">
        <v>4</v>
      </c>
      <c r="M44" s="52">
        <v>1</v>
      </c>
      <c r="N44" s="52">
        <v>14</v>
      </c>
      <c r="O44" s="52">
        <v>20000</v>
      </c>
      <c r="P44" s="52">
        <v>21</v>
      </c>
      <c r="Q44" s="52">
        <v>15</v>
      </c>
      <c r="R44" s="52">
        <v>0</v>
      </c>
      <c r="S44" s="52">
        <v>0</v>
      </c>
      <c r="T44" s="69" t="s">
        <v>282</v>
      </c>
    </row>
    <row r="45" spans="1:20" s="19" customFormat="1" ht="12" customHeight="1">
      <c r="A45" s="66" t="s">
        <v>283</v>
      </c>
      <c r="B45" s="52">
        <v>3345489</v>
      </c>
      <c r="C45" s="52">
        <v>0</v>
      </c>
      <c r="D45" s="52">
        <v>0</v>
      </c>
      <c r="E45" s="52">
        <v>0</v>
      </c>
      <c r="F45" s="52">
        <v>300</v>
      </c>
      <c r="G45" s="52">
        <v>10</v>
      </c>
      <c r="H45" s="52">
        <v>0</v>
      </c>
      <c r="I45" s="52">
        <v>0</v>
      </c>
      <c r="J45" s="52"/>
      <c r="K45" s="52">
        <v>33</v>
      </c>
      <c r="L45" s="52">
        <v>14</v>
      </c>
      <c r="M45" s="52">
        <v>0</v>
      </c>
      <c r="N45" s="52">
        <v>0</v>
      </c>
      <c r="O45" s="52">
        <v>32540</v>
      </c>
      <c r="P45" s="52">
        <v>0</v>
      </c>
      <c r="Q45" s="52">
        <v>0</v>
      </c>
      <c r="R45" s="52">
        <v>0</v>
      </c>
      <c r="S45" s="52">
        <v>0</v>
      </c>
      <c r="T45" s="69" t="s">
        <v>284</v>
      </c>
    </row>
    <row r="46" spans="1:20" s="19" customFormat="1" ht="12" customHeight="1">
      <c r="A46" s="66" t="s">
        <v>285</v>
      </c>
      <c r="B46" s="52">
        <v>157255</v>
      </c>
      <c r="C46" s="52">
        <v>0</v>
      </c>
      <c r="D46" s="52">
        <v>0</v>
      </c>
      <c r="E46" s="52">
        <v>0</v>
      </c>
      <c r="F46" s="52">
        <v>230</v>
      </c>
      <c r="G46" s="52">
        <v>110</v>
      </c>
      <c r="H46" s="52">
        <v>0</v>
      </c>
      <c r="I46" s="52">
        <v>0</v>
      </c>
      <c r="J46" s="52"/>
      <c r="K46" s="52">
        <v>1</v>
      </c>
      <c r="L46" s="52">
        <v>1</v>
      </c>
      <c r="M46" s="52">
        <v>0</v>
      </c>
      <c r="N46" s="52">
        <v>0</v>
      </c>
      <c r="O46" s="52">
        <v>2200</v>
      </c>
      <c r="P46" s="52">
        <v>0</v>
      </c>
      <c r="Q46" s="52">
        <v>0</v>
      </c>
      <c r="R46" s="52">
        <v>0</v>
      </c>
      <c r="S46" s="52">
        <v>0</v>
      </c>
      <c r="T46" s="69" t="s">
        <v>286</v>
      </c>
    </row>
    <row r="47" spans="1:20" s="19" customFormat="1" ht="12" customHeight="1">
      <c r="A47" s="66" t="s">
        <v>287</v>
      </c>
      <c r="B47" s="52">
        <v>263781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52">
        <v>0</v>
      </c>
      <c r="M47" s="52">
        <v>0</v>
      </c>
      <c r="N47" s="52">
        <v>0</v>
      </c>
      <c r="O47" s="52">
        <v>14050</v>
      </c>
      <c r="P47" s="52">
        <v>0</v>
      </c>
      <c r="Q47" s="52">
        <v>0</v>
      </c>
      <c r="R47" s="52">
        <v>0</v>
      </c>
      <c r="S47" s="52">
        <v>0</v>
      </c>
      <c r="T47" s="69" t="s">
        <v>288</v>
      </c>
    </row>
    <row r="48" spans="1:20" s="19" customFormat="1" ht="12" customHeight="1">
      <c r="A48" s="66" t="s">
        <v>289</v>
      </c>
      <c r="B48" s="52">
        <v>39218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/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69" t="s">
        <v>290</v>
      </c>
    </row>
    <row r="49" spans="1:20" s="19" customFormat="1" ht="12" customHeight="1">
      <c r="A49" s="6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69"/>
    </row>
    <row r="50" spans="1:20" s="19" customFormat="1" ht="12" customHeight="1">
      <c r="A50" s="66" t="s">
        <v>291</v>
      </c>
      <c r="B50" s="52">
        <v>6563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/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69" t="s">
        <v>24</v>
      </c>
    </row>
    <row r="51" spans="1:20" s="19" customFormat="1" ht="12" customHeight="1">
      <c r="A51" s="66" t="s">
        <v>292</v>
      </c>
      <c r="B51" s="52">
        <v>29674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52">
        <v>0</v>
      </c>
      <c r="M51" s="52">
        <v>0</v>
      </c>
      <c r="N51" s="52">
        <v>0</v>
      </c>
      <c r="O51" s="52">
        <v>7028</v>
      </c>
      <c r="P51" s="52">
        <v>0</v>
      </c>
      <c r="Q51" s="52">
        <v>0</v>
      </c>
      <c r="R51" s="52">
        <v>0</v>
      </c>
      <c r="S51" s="52">
        <v>0</v>
      </c>
      <c r="T51" s="69" t="s">
        <v>25</v>
      </c>
    </row>
    <row r="52" spans="1:20" s="19" customFormat="1" ht="12" customHeight="1">
      <c r="A52" s="66" t="s">
        <v>293</v>
      </c>
      <c r="B52" s="52">
        <v>20837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/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69" t="s">
        <v>26</v>
      </c>
    </row>
    <row r="53" spans="1:20" s="19" customFormat="1" ht="12" customHeight="1">
      <c r="A53" s="66" t="s">
        <v>294</v>
      </c>
      <c r="B53" s="52">
        <v>10234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52">
        <v>0</v>
      </c>
      <c r="M53" s="52">
        <v>0</v>
      </c>
      <c r="N53" s="52">
        <v>0</v>
      </c>
      <c r="O53" s="52">
        <v>410</v>
      </c>
      <c r="P53" s="52">
        <v>0</v>
      </c>
      <c r="Q53" s="52">
        <v>0</v>
      </c>
      <c r="R53" s="52">
        <v>0</v>
      </c>
      <c r="S53" s="52">
        <v>0</v>
      </c>
      <c r="T53" s="69" t="s">
        <v>27</v>
      </c>
    </row>
    <row r="54" spans="1:20" s="19" customFormat="1" ht="12" customHeight="1">
      <c r="A54" s="66" t="s">
        <v>295</v>
      </c>
      <c r="B54" s="52">
        <v>38982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52">
        <v>0</v>
      </c>
      <c r="M54" s="52">
        <v>0</v>
      </c>
      <c r="N54" s="52">
        <v>0</v>
      </c>
      <c r="O54" s="52">
        <v>4620</v>
      </c>
      <c r="P54" s="52">
        <v>0</v>
      </c>
      <c r="Q54" s="52">
        <v>0</v>
      </c>
      <c r="R54" s="52">
        <v>0</v>
      </c>
      <c r="S54" s="52">
        <v>0</v>
      </c>
      <c r="T54" s="69" t="s">
        <v>28</v>
      </c>
    </row>
    <row r="55" spans="1:20" s="19" customFormat="1" ht="6.75" customHeight="1">
      <c r="A55" s="70"/>
      <c r="B55" s="71"/>
      <c r="C55" s="71"/>
      <c r="D55" s="71"/>
      <c r="E55" s="71"/>
      <c r="F55" s="71"/>
      <c r="G55" s="71"/>
      <c r="H55" s="71"/>
      <c r="I55" s="71"/>
      <c r="J55" s="73"/>
      <c r="K55" s="71"/>
      <c r="L55" s="71"/>
      <c r="M55" s="71"/>
      <c r="N55" s="71"/>
      <c r="O55" s="71"/>
      <c r="P55" s="71"/>
      <c r="Q55" s="71"/>
      <c r="R55" s="71"/>
      <c r="S55" s="71"/>
      <c r="T55" s="74"/>
    </row>
    <row r="56" spans="1:20" s="3" customFormat="1" ht="12" customHeight="1">
      <c r="A56" s="2" t="s">
        <v>296</v>
      </c>
      <c r="B56" s="57"/>
      <c r="C56" s="57"/>
      <c r="D56" s="57"/>
      <c r="E56" s="57"/>
      <c r="F56" s="57"/>
      <c r="G56" s="57"/>
      <c r="H56" s="57"/>
      <c r="I56" s="57"/>
      <c r="J56" s="57"/>
      <c r="K56" s="20" t="s">
        <v>297</v>
      </c>
      <c r="L56" s="57"/>
      <c r="M56" s="57"/>
      <c r="N56" s="57"/>
      <c r="O56" s="57"/>
      <c r="P56" s="57"/>
      <c r="Q56" s="57"/>
      <c r="R56" s="57"/>
      <c r="S56" s="57"/>
      <c r="T56" s="57"/>
    </row>
    <row r="57" spans="1:20" s="3" customFormat="1" ht="12" customHeight="1">
      <c r="A57" s="2" t="s">
        <v>298</v>
      </c>
      <c r="B57" s="57"/>
      <c r="C57" s="57"/>
      <c r="D57" s="57"/>
      <c r="E57" s="57"/>
      <c r="F57" s="57"/>
      <c r="G57" s="57"/>
      <c r="H57" s="57"/>
      <c r="I57" s="57"/>
      <c r="J57" s="57"/>
      <c r="K57" s="20" t="s">
        <v>299</v>
      </c>
      <c r="L57" s="57"/>
      <c r="M57" s="57"/>
      <c r="N57" s="57"/>
      <c r="O57" s="57"/>
      <c r="P57" s="57"/>
      <c r="Q57" s="57"/>
      <c r="R57" s="57"/>
      <c r="S57" s="57"/>
      <c r="T57" s="57"/>
    </row>
    <row r="58" spans="2:20" s="3" customFormat="1" ht="9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2:20" s="3" customFormat="1" ht="9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2:20" s="3" customFormat="1" ht="6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2:20" s="3" customFormat="1" ht="11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2:20" s="3" customFormat="1" ht="11.2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2:20" s="3" customFormat="1" ht="11.2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2:20" s="3" customFormat="1" ht="11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2:20" s="3" customFormat="1" ht="11.2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2:20" s="3" customFormat="1" ht="11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2:20" s="3" customFormat="1" ht="11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2:20" s="3" customFormat="1" ht="11.2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69" spans="2:20" s="3" customFormat="1" ht="11.2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spans="2:20" s="3" customFormat="1" ht="11.2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2:20" ht="16.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</row>
    <row r="72" spans="2:20" ht="16.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</row>
    <row r="73" spans="2:20" ht="16.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</row>
    <row r="74" spans="2:20" ht="16.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</row>
    <row r="75" spans="2:20" ht="16.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</row>
    <row r="76" spans="2:20" ht="16.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</row>
    <row r="77" spans="2:20" ht="16.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</row>
    <row r="78" spans="2:20" ht="16.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</row>
    <row r="79" spans="2:20" ht="16.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</row>
    <row r="80" spans="2:20" ht="16.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</row>
  </sheetData>
  <mergeCells count="12">
    <mergeCell ref="B7:E7"/>
    <mergeCell ref="F7:I7"/>
    <mergeCell ref="K7:N7"/>
    <mergeCell ref="O7:S7"/>
    <mergeCell ref="B6:E6"/>
    <mergeCell ref="F6:I6"/>
    <mergeCell ref="K6:N6"/>
    <mergeCell ref="O6:S6"/>
    <mergeCell ref="A2:I2"/>
    <mergeCell ref="K2:T2"/>
    <mergeCell ref="B5:I5"/>
    <mergeCell ref="K5:S5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J1">
      <selection activeCell="M8" sqref="M8"/>
    </sheetView>
  </sheetViews>
  <sheetFormatPr defaultColWidth="9.00390625" defaultRowHeight="16.5"/>
  <cols>
    <col min="1" max="1" width="18.25390625" style="76" customWidth="1"/>
    <col min="2" max="5" width="7.375" style="76" customWidth="1"/>
    <col min="6" max="6" width="7.75390625" style="76" customWidth="1"/>
    <col min="7" max="9" width="7.375" style="76" customWidth="1"/>
    <col min="10" max="10" width="16.125" style="76" customWidth="1"/>
    <col min="11" max="18" width="7.375" style="76" customWidth="1"/>
    <col min="19" max="19" width="19.00390625" style="76" customWidth="1"/>
    <col min="20" max="16384" width="8.625" style="76" customWidth="1"/>
  </cols>
  <sheetData>
    <row r="1" spans="1:19" s="3" customFormat="1" ht="10.5" customHeight="1">
      <c r="A1" s="1" t="s">
        <v>168</v>
      </c>
      <c r="B1" s="2"/>
      <c r="C1" s="2"/>
      <c r="D1" s="2"/>
      <c r="S1" s="5" t="s">
        <v>169</v>
      </c>
    </row>
    <row r="2" spans="1:19" s="12" customFormat="1" ht="27" customHeight="1">
      <c r="A2" s="103" t="s">
        <v>170</v>
      </c>
      <c r="B2" s="103"/>
      <c r="C2" s="103"/>
      <c r="D2" s="103"/>
      <c r="E2" s="103"/>
      <c r="F2" s="103"/>
      <c r="G2" s="103"/>
      <c r="H2" s="103"/>
      <c r="I2" s="103"/>
      <c r="J2" s="14"/>
      <c r="K2" s="79" t="s">
        <v>171</v>
      </c>
      <c r="L2" s="79"/>
      <c r="M2" s="79"/>
      <c r="N2" s="79"/>
      <c r="O2" s="79"/>
      <c r="P2" s="79"/>
      <c r="Q2" s="79"/>
      <c r="R2" s="79"/>
      <c r="S2" s="79"/>
    </row>
    <row r="3" spans="1:18" s="12" customFormat="1" ht="18" customHeight="1">
      <c r="A3" s="9"/>
      <c r="B3" s="8"/>
      <c r="C3" s="10"/>
      <c r="D3" s="10"/>
      <c r="E3" s="11"/>
      <c r="G3" s="8"/>
      <c r="I3" s="8"/>
      <c r="J3" s="14"/>
      <c r="K3" s="15"/>
      <c r="L3" s="15"/>
      <c r="M3" s="15"/>
      <c r="N3" s="16"/>
      <c r="O3" s="16"/>
      <c r="P3" s="16"/>
      <c r="Q3" s="16"/>
      <c r="R3" s="16"/>
    </row>
    <row r="4" spans="1:19" s="16" customFormat="1" ht="10.5" customHeight="1">
      <c r="A4" s="106" t="s">
        <v>172</v>
      </c>
      <c r="B4" s="132"/>
      <c r="C4" s="132"/>
      <c r="D4" s="132"/>
      <c r="G4" s="15"/>
      <c r="H4" s="15"/>
      <c r="I4" s="15"/>
      <c r="J4" s="133"/>
      <c r="K4" s="134"/>
      <c r="L4" s="134"/>
      <c r="M4" s="134"/>
      <c r="N4" s="134"/>
      <c r="O4" s="134"/>
      <c r="P4" s="134"/>
      <c r="Q4" s="134"/>
      <c r="R4" s="134"/>
      <c r="S4" s="24" t="s">
        <v>173</v>
      </c>
    </row>
    <row r="5" spans="1:19" s="28" customFormat="1" ht="12" customHeight="1">
      <c r="A5" s="25"/>
      <c r="B5" s="80" t="s">
        <v>174</v>
      </c>
      <c r="C5" s="81"/>
      <c r="D5" s="81"/>
      <c r="E5" s="81"/>
      <c r="F5" s="81"/>
      <c r="G5" s="81"/>
      <c r="H5" s="81"/>
      <c r="I5" s="81"/>
      <c r="J5" s="26"/>
      <c r="K5" s="85" t="s">
        <v>175</v>
      </c>
      <c r="L5" s="85"/>
      <c r="M5" s="85"/>
      <c r="N5" s="85"/>
      <c r="O5" s="85"/>
      <c r="P5" s="85"/>
      <c r="Q5" s="85"/>
      <c r="R5" s="86"/>
      <c r="S5" s="27"/>
    </row>
    <row r="6" spans="1:19" s="28" customFormat="1" ht="12" customHeight="1">
      <c r="A6" s="25"/>
      <c r="B6" s="97" t="s">
        <v>176</v>
      </c>
      <c r="C6" s="87"/>
      <c r="D6" s="87"/>
      <c r="E6" s="98"/>
      <c r="F6" s="87" t="s">
        <v>177</v>
      </c>
      <c r="G6" s="87"/>
      <c r="H6" s="87"/>
      <c r="I6" s="98"/>
      <c r="J6" s="26"/>
      <c r="K6" s="135" t="s">
        <v>178</v>
      </c>
      <c r="L6" s="135"/>
      <c r="M6" s="135"/>
      <c r="N6" s="136"/>
      <c r="O6" s="99" t="s">
        <v>179</v>
      </c>
      <c r="P6" s="87"/>
      <c r="Q6" s="87"/>
      <c r="R6" s="88"/>
      <c r="S6" s="30"/>
    </row>
    <row r="7" spans="1:19" s="28" customFormat="1" ht="12" customHeight="1">
      <c r="A7" s="31" t="s">
        <v>180</v>
      </c>
      <c r="B7" s="89" t="s">
        <v>181</v>
      </c>
      <c r="C7" s="90"/>
      <c r="D7" s="90"/>
      <c r="E7" s="91"/>
      <c r="F7" s="90" t="s">
        <v>166</v>
      </c>
      <c r="G7" s="90"/>
      <c r="H7" s="90"/>
      <c r="I7" s="91"/>
      <c r="J7" s="32"/>
      <c r="K7" s="90" t="s">
        <v>182</v>
      </c>
      <c r="L7" s="90"/>
      <c r="M7" s="90"/>
      <c r="N7" s="91"/>
      <c r="O7" s="92" t="s">
        <v>167</v>
      </c>
      <c r="P7" s="90"/>
      <c r="Q7" s="90"/>
      <c r="R7" s="96"/>
      <c r="S7" s="137" t="s">
        <v>183</v>
      </c>
    </row>
    <row r="8" spans="1:19" s="28" customFormat="1" ht="12" customHeight="1">
      <c r="A8" s="25"/>
      <c r="B8" s="114" t="s">
        <v>2</v>
      </c>
      <c r="C8" s="35" t="s">
        <v>3</v>
      </c>
      <c r="D8" s="35" t="s">
        <v>5</v>
      </c>
      <c r="E8" s="35" t="s">
        <v>4</v>
      </c>
      <c r="F8" s="35" t="s">
        <v>2</v>
      </c>
      <c r="G8" s="35" t="s">
        <v>3</v>
      </c>
      <c r="H8" s="35" t="s">
        <v>5</v>
      </c>
      <c r="I8" s="35" t="s">
        <v>4</v>
      </c>
      <c r="J8" s="37"/>
      <c r="K8" s="29" t="s">
        <v>2</v>
      </c>
      <c r="L8" s="35" t="s">
        <v>3</v>
      </c>
      <c r="M8" s="35" t="s">
        <v>5</v>
      </c>
      <c r="N8" s="35" t="s">
        <v>4</v>
      </c>
      <c r="O8" s="35" t="s">
        <v>2</v>
      </c>
      <c r="P8" s="35" t="s">
        <v>3</v>
      </c>
      <c r="Q8" s="35" t="s">
        <v>5</v>
      </c>
      <c r="R8" s="115" t="s">
        <v>4</v>
      </c>
      <c r="S8" s="38"/>
    </row>
    <row r="9" spans="1:19" s="28" customFormat="1" ht="12" customHeight="1">
      <c r="A9" s="39"/>
      <c r="B9" s="116" t="s">
        <v>6</v>
      </c>
      <c r="C9" s="41" t="s">
        <v>7</v>
      </c>
      <c r="D9" s="41" t="s">
        <v>184</v>
      </c>
      <c r="E9" s="41" t="s">
        <v>185</v>
      </c>
      <c r="F9" s="41" t="s">
        <v>6</v>
      </c>
      <c r="G9" s="41" t="s">
        <v>7</v>
      </c>
      <c r="H9" s="41" t="s">
        <v>184</v>
      </c>
      <c r="I9" s="41" t="s">
        <v>185</v>
      </c>
      <c r="J9" s="138"/>
      <c r="K9" s="40" t="s">
        <v>6</v>
      </c>
      <c r="L9" s="41" t="s">
        <v>7</v>
      </c>
      <c r="M9" s="41" t="s">
        <v>184</v>
      </c>
      <c r="N9" s="41" t="s">
        <v>185</v>
      </c>
      <c r="O9" s="41" t="s">
        <v>6</v>
      </c>
      <c r="P9" s="41" t="s">
        <v>7</v>
      </c>
      <c r="Q9" s="41" t="s">
        <v>184</v>
      </c>
      <c r="R9" s="117" t="s">
        <v>185</v>
      </c>
      <c r="S9" s="44"/>
    </row>
    <row r="10" spans="1:19" s="3" customFormat="1" ht="5.25" customHeight="1">
      <c r="A10" s="45"/>
      <c r="B10" s="19"/>
      <c r="C10" s="19"/>
      <c r="D10" s="19"/>
      <c r="E10" s="19"/>
      <c r="J10" s="46"/>
      <c r="K10" s="46"/>
      <c r="L10" s="46"/>
      <c r="M10" s="46"/>
      <c r="N10" s="46"/>
      <c r="O10" s="46"/>
      <c r="P10" s="46"/>
      <c r="Q10" s="46"/>
      <c r="R10" s="139"/>
      <c r="S10" s="47"/>
    </row>
    <row r="11" spans="1:19" s="3" customFormat="1" ht="10.5" customHeight="1" hidden="1">
      <c r="A11" s="48" t="s">
        <v>8</v>
      </c>
      <c r="B11" s="140" t="s">
        <v>103</v>
      </c>
      <c r="C11" s="140" t="s">
        <v>103</v>
      </c>
      <c r="D11" s="140" t="s">
        <v>103</v>
      </c>
      <c r="E11" s="140" t="s">
        <v>103</v>
      </c>
      <c r="F11" s="140" t="s">
        <v>103</v>
      </c>
      <c r="G11" s="140" t="s">
        <v>103</v>
      </c>
      <c r="H11" s="140" t="s">
        <v>103</v>
      </c>
      <c r="I11" s="140" t="s">
        <v>103</v>
      </c>
      <c r="J11" s="49"/>
      <c r="K11" s="141" t="s">
        <v>103</v>
      </c>
      <c r="L11" s="141" t="s">
        <v>103</v>
      </c>
      <c r="M11" s="141" t="s">
        <v>103</v>
      </c>
      <c r="N11" s="141" t="s">
        <v>103</v>
      </c>
      <c r="O11" s="141" t="s">
        <v>103</v>
      </c>
      <c r="P11" s="141" t="s">
        <v>103</v>
      </c>
      <c r="Q11" s="141" t="s">
        <v>103</v>
      </c>
      <c r="R11" s="142" t="s">
        <v>103</v>
      </c>
      <c r="S11" s="51" t="s">
        <v>9</v>
      </c>
    </row>
    <row r="12" spans="1:19" s="3" customFormat="1" ht="10.5" customHeight="1" hidden="1">
      <c r="A12" s="48" t="s">
        <v>10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/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4">
        <v>0</v>
      </c>
      <c r="S12" s="51" t="s">
        <v>11</v>
      </c>
    </row>
    <row r="13" spans="1:19" s="3" customFormat="1" ht="10.5" customHeight="1">
      <c r="A13" s="48" t="s">
        <v>186</v>
      </c>
      <c r="B13" s="52">
        <v>948</v>
      </c>
      <c r="C13" s="52">
        <v>204</v>
      </c>
      <c r="D13" s="52">
        <v>8</v>
      </c>
      <c r="E13" s="52">
        <v>736</v>
      </c>
      <c r="F13" s="52">
        <v>15907</v>
      </c>
      <c r="G13" s="52">
        <v>4649</v>
      </c>
      <c r="H13" s="52">
        <v>84</v>
      </c>
      <c r="I13" s="52">
        <v>11174</v>
      </c>
      <c r="J13" s="52"/>
      <c r="K13" s="143">
        <v>4630</v>
      </c>
      <c r="L13" s="143">
        <v>635</v>
      </c>
      <c r="M13" s="143">
        <v>16</v>
      </c>
      <c r="N13" s="143">
        <v>3979</v>
      </c>
      <c r="O13" s="143">
        <v>1405</v>
      </c>
      <c r="P13" s="143">
        <v>302</v>
      </c>
      <c r="Q13" s="143">
        <v>36</v>
      </c>
      <c r="R13" s="144">
        <v>1067</v>
      </c>
      <c r="S13" s="51" t="s">
        <v>12</v>
      </c>
    </row>
    <row r="14" spans="1:19" s="3" customFormat="1" ht="10.5" customHeight="1">
      <c r="A14" s="53">
        <v>82</v>
      </c>
      <c r="B14" s="52">
        <v>320</v>
      </c>
      <c r="C14" s="52">
        <v>65</v>
      </c>
      <c r="D14" s="52">
        <v>2</v>
      </c>
      <c r="E14" s="52">
        <v>253</v>
      </c>
      <c r="F14" s="52">
        <v>11062</v>
      </c>
      <c r="G14" s="52">
        <v>5072</v>
      </c>
      <c r="H14" s="52">
        <v>16</v>
      </c>
      <c r="I14" s="52">
        <v>5974</v>
      </c>
      <c r="J14" s="52"/>
      <c r="K14" s="143">
        <v>2803</v>
      </c>
      <c r="L14" s="143">
        <v>274</v>
      </c>
      <c r="M14" s="143">
        <v>3</v>
      </c>
      <c r="N14" s="143">
        <v>2526</v>
      </c>
      <c r="O14" s="143">
        <v>552</v>
      </c>
      <c r="P14" s="143">
        <v>172</v>
      </c>
      <c r="Q14" s="143">
        <v>7</v>
      </c>
      <c r="R14" s="144">
        <v>373</v>
      </c>
      <c r="S14" s="51" t="s">
        <v>13</v>
      </c>
    </row>
    <row r="15" spans="1:19" s="3" customFormat="1" ht="10.5" customHeight="1">
      <c r="A15" s="53">
        <v>83</v>
      </c>
      <c r="B15" s="52">
        <v>121</v>
      </c>
      <c r="C15" s="52">
        <v>27</v>
      </c>
      <c r="D15" s="52">
        <v>1</v>
      </c>
      <c r="E15" s="52">
        <v>93</v>
      </c>
      <c r="F15" s="52">
        <v>11024</v>
      </c>
      <c r="G15" s="52">
        <v>2765</v>
      </c>
      <c r="H15" s="52">
        <v>72</v>
      </c>
      <c r="I15" s="52">
        <v>8187</v>
      </c>
      <c r="J15" s="52"/>
      <c r="K15" s="143">
        <v>604</v>
      </c>
      <c r="L15" s="143">
        <v>104</v>
      </c>
      <c r="M15" s="143">
        <v>1</v>
      </c>
      <c r="N15" s="143">
        <v>499</v>
      </c>
      <c r="O15" s="143">
        <v>149</v>
      </c>
      <c r="P15" s="143">
        <v>38</v>
      </c>
      <c r="Q15" s="143">
        <v>0</v>
      </c>
      <c r="R15" s="144">
        <v>111</v>
      </c>
      <c r="S15" s="51" t="s">
        <v>14</v>
      </c>
    </row>
    <row r="16" spans="1:19" s="3" customFormat="1" ht="10.5" customHeight="1">
      <c r="A16" s="53">
        <v>84</v>
      </c>
      <c r="B16" s="52">
        <v>1263</v>
      </c>
      <c r="C16" s="52">
        <v>78</v>
      </c>
      <c r="D16" s="52">
        <v>1</v>
      </c>
      <c r="E16" s="52">
        <v>1184</v>
      </c>
      <c r="F16" s="52">
        <v>13578</v>
      </c>
      <c r="G16" s="52">
        <v>5381</v>
      </c>
      <c r="H16" s="52">
        <v>74</v>
      </c>
      <c r="I16" s="52">
        <v>8123</v>
      </c>
      <c r="J16" s="52"/>
      <c r="K16" s="143">
        <v>430</v>
      </c>
      <c r="L16" s="143">
        <v>44</v>
      </c>
      <c r="M16" s="143">
        <v>0</v>
      </c>
      <c r="N16" s="143">
        <v>386</v>
      </c>
      <c r="O16" s="143">
        <v>157</v>
      </c>
      <c r="P16" s="143">
        <v>74</v>
      </c>
      <c r="Q16" s="143">
        <v>2</v>
      </c>
      <c r="R16" s="144">
        <v>81</v>
      </c>
      <c r="S16" s="51" t="s">
        <v>15</v>
      </c>
    </row>
    <row r="17" spans="1:19" s="3" customFormat="1" ht="10.5" customHeight="1">
      <c r="A17" s="53">
        <v>85</v>
      </c>
      <c r="B17" s="52">
        <v>381</v>
      </c>
      <c r="C17" s="52">
        <v>64</v>
      </c>
      <c r="D17" s="52">
        <v>1</v>
      </c>
      <c r="E17" s="52">
        <v>316</v>
      </c>
      <c r="F17" s="52">
        <v>14413</v>
      </c>
      <c r="G17" s="52">
        <v>5820</v>
      </c>
      <c r="H17" s="52">
        <v>322</v>
      </c>
      <c r="I17" s="52">
        <v>8271</v>
      </c>
      <c r="J17" s="52"/>
      <c r="K17" s="143">
        <v>2658</v>
      </c>
      <c r="L17" s="143">
        <v>1315</v>
      </c>
      <c r="M17" s="143">
        <v>28</v>
      </c>
      <c r="N17" s="143">
        <v>1315</v>
      </c>
      <c r="O17" s="143">
        <v>0</v>
      </c>
      <c r="P17" s="143">
        <v>0</v>
      </c>
      <c r="Q17" s="143">
        <v>0</v>
      </c>
      <c r="R17" s="144">
        <v>0</v>
      </c>
      <c r="S17" s="51" t="s">
        <v>16</v>
      </c>
    </row>
    <row r="18" spans="1:19" s="3" customFormat="1" ht="10.5" customHeight="1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143"/>
      <c r="L18" s="143"/>
      <c r="M18" s="143"/>
      <c r="N18" s="143"/>
      <c r="O18" s="143"/>
      <c r="P18" s="143"/>
      <c r="Q18" s="143"/>
      <c r="R18" s="144"/>
      <c r="S18" s="51"/>
    </row>
    <row r="19" spans="1:19" s="3" customFormat="1" ht="10.5" customHeight="1">
      <c r="A19" s="53">
        <v>86</v>
      </c>
      <c r="B19" s="52">
        <v>119</v>
      </c>
      <c r="C19" s="52">
        <v>14</v>
      </c>
      <c r="D19" s="52">
        <v>0</v>
      </c>
      <c r="E19" s="52">
        <v>105</v>
      </c>
      <c r="F19" s="52">
        <v>6566</v>
      </c>
      <c r="G19" s="52">
        <v>2680</v>
      </c>
      <c r="H19" s="52">
        <v>16</v>
      </c>
      <c r="I19" s="52">
        <v>3870</v>
      </c>
      <c r="J19" s="52"/>
      <c r="K19" s="143">
        <v>3720</v>
      </c>
      <c r="L19" s="143">
        <v>1725</v>
      </c>
      <c r="M19" s="143">
        <v>8</v>
      </c>
      <c r="N19" s="143">
        <v>1987</v>
      </c>
      <c r="O19" s="143">
        <v>113</v>
      </c>
      <c r="P19" s="143">
        <v>26</v>
      </c>
      <c r="Q19" s="143">
        <v>0</v>
      </c>
      <c r="R19" s="144">
        <v>87</v>
      </c>
      <c r="S19" s="51" t="s">
        <v>17</v>
      </c>
    </row>
    <row r="20" spans="1:19" s="3" customFormat="1" ht="10.5" customHeight="1">
      <c r="A20" s="53">
        <v>87</v>
      </c>
      <c r="B20" s="52">
        <v>24</v>
      </c>
      <c r="C20" s="52">
        <v>3</v>
      </c>
      <c r="D20" s="52">
        <v>0</v>
      </c>
      <c r="E20" s="52">
        <v>21</v>
      </c>
      <c r="F20" s="52">
        <v>3819</v>
      </c>
      <c r="G20" s="52">
        <v>1593</v>
      </c>
      <c r="H20" s="52">
        <v>6</v>
      </c>
      <c r="I20" s="52">
        <v>2220</v>
      </c>
      <c r="J20" s="52"/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4">
        <v>0</v>
      </c>
      <c r="S20" s="51" t="s">
        <v>18</v>
      </c>
    </row>
    <row r="21" spans="1:19" s="57" customFormat="1" ht="10.5" customHeight="1">
      <c r="A21" s="53">
        <v>88</v>
      </c>
      <c r="B21" s="54">
        <v>20</v>
      </c>
      <c r="C21" s="54">
        <v>2</v>
      </c>
      <c r="D21" s="54">
        <v>0</v>
      </c>
      <c r="E21" s="54">
        <v>0</v>
      </c>
      <c r="F21" s="54">
        <v>3732</v>
      </c>
      <c r="G21" s="54">
        <v>1940</v>
      </c>
      <c r="H21" s="54">
        <v>0</v>
      </c>
      <c r="I21" s="54">
        <v>92</v>
      </c>
      <c r="J21" s="52"/>
      <c r="K21" s="54">
        <v>0</v>
      </c>
      <c r="L21" s="54">
        <v>0</v>
      </c>
      <c r="M21" s="54">
        <v>0</v>
      </c>
      <c r="N21" s="54">
        <v>0</v>
      </c>
      <c r="O21" s="54">
        <v>127</v>
      </c>
      <c r="P21" s="54">
        <v>25</v>
      </c>
      <c r="Q21" s="54">
        <v>0</v>
      </c>
      <c r="R21" s="54">
        <v>9</v>
      </c>
      <c r="S21" s="51" t="s">
        <v>104</v>
      </c>
    </row>
    <row r="22" spans="1:19" s="57" customFormat="1" ht="10.5" customHeight="1">
      <c r="A22" s="53">
        <v>89</v>
      </c>
      <c r="B22" s="54">
        <v>86</v>
      </c>
      <c r="C22" s="54">
        <v>22</v>
      </c>
      <c r="D22" s="54">
        <v>0</v>
      </c>
      <c r="E22" s="54">
        <v>0</v>
      </c>
      <c r="F22" s="54">
        <v>4395</v>
      </c>
      <c r="G22" s="54">
        <v>1935</v>
      </c>
      <c r="H22" s="54">
        <v>1</v>
      </c>
      <c r="I22" s="54">
        <v>121</v>
      </c>
      <c r="J22" s="52"/>
      <c r="K22" s="54">
        <v>185</v>
      </c>
      <c r="L22" s="54">
        <v>108</v>
      </c>
      <c r="M22" s="54">
        <v>0</v>
      </c>
      <c r="N22" s="54">
        <v>0</v>
      </c>
      <c r="O22" s="54">
        <v>3</v>
      </c>
      <c r="P22" s="54">
        <v>2</v>
      </c>
      <c r="Q22" s="54">
        <v>0</v>
      </c>
      <c r="R22" s="54">
        <v>0</v>
      </c>
      <c r="S22" s="51" t="s">
        <v>105</v>
      </c>
    </row>
    <row r="23" spans="1:19" s="60" customFormat="1" ht="10.5" customHeight="1">
      <c r="A23" s="58">
        <v>90</v>
      </c>
      <c r="B23" s="59">
        <v>79</v>
      </c>
      <c r="C23" s="59">
        <v>9</v>
      </c>
      <c r="D23" s="59">
        <v>0</v>
      </c>
      <c r="E23" s="59">
        <v>0</v>
      </c>
      <c r="F23" s="59">
        <f>SUM(F25,F27,F29)</f>
        <v>7057</v>
      </c>
      <c r="G23" s="59">
        <f>SUM(G25,G27,G29)</f>
        <v>1719</v>
      </c>
      <c r="H23" s="59">
        <f>SUM(H25,H27,H29)</f>
        <v>5</v>
      </c>
      <c r="I23" s="59">
        <f>SUM(I25,I27,I29)</f>
        <v>154</v>
      </c>
      <c r="J23" s="59"/>
      <c r="K23" s="59">
        <f aca="true" t="shared" si="0" ref="K23:R23">SUM(K25,K27,K29)</f>
        <v>0</v>
      </c>
      <c r="L23" s="59">
        <f t="shared" si="0"/>
        <v>0</v>
      </c>
      <c r="M23" s="59">
        <f t="shared" si="0"/>
        <v>0</v>
      </c>
      <c r="N23" s="59">
        <f t="shared" si="0"/>
        <v>0</v>
      </c>
      <c r="O23" s="59">
        <f t="shared" si="0"/>
        <v>1</v>
      </c>
      <c r="P23" s="59">
        <f t="shared" si="0"/>
        <v>0</v>
      </c>
      <c r="Q23" s="59">
        <f t="shared" si="0"/>
        <v>0</v>
      </c>
      <c r="R23" s="59">
        <f t="shared" si="0"/>
        <v>0</v>
      </c>
      <c r="S23" s="127" t="s">
        <v>187</v>
      </c>
    </row>
    <row r="24" spans="1:19" s="3" customFormat="1" ht="12.75" customHeight="1">
      <c r="A24" s="6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65"/>
    </row>
    <row r="25" spans="1:19" s="19" customFormat="1" ht="12" customHeight="1">
      <c r="A25" s="66" t="s">
        <v>21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67" t="s">
        <v>188</v>
      </c>
    </row>
    <row r="26" spans="1:19" s="19" customFormat="1" ht="12" customHeight="1">
      <c r="A26" s="66"/>
      <c r="B26" s="54"/>
      <c r="C26" s="54"/>
      <c r="D26" s="54"/>
      <c r="E26" s="54"/>
      <c r="F26" s="54"/>
      <c r="G26" s="54"/>
      <c r="H26" s="54"/>
      <c r="I26" s="54"/>
      <c r="J26" s="52"/>
      <c r="K26" s="52"/>
      <c r="L26" s="52"/>
      <c r="M26" s="52"/>
      <c r="N26" s="52"/>
      <c r="O26" s="52"/>
      <c r="P26" s="52"/>
      <c r="Q26" s="52"/>
      <c r="R26" s="52"/>
      <c r="S26" s="68"/>
    </row>
    <row r="27" spans="1:19" s="19" customFormat="1" ht="12" customHeight="1">
      <c r="A27" s="66" t="s">
        <v>22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67" t="s">
        <v>189</v>
      </c>
    </row>
    <row r="28" spans="1:19" s="19" customFormat="1" ht="12" customHeight="1">
      <c r="A28" s="66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67"/>
    </row>
    <row r="29" spans="1:19" s="19" customFormat="1" ht="12" customHeight="1">
      <c r="A29" s="66" t="s">
        <v>23</v>
      </c>
      <c r="B29" s="145">
        <f aca="true" t="shared" si="1" ref="B29:I29">SUM(B31:B35,B37:B41,B43:B48,B50:B54)</f>
        <v>79</v>
      </c>
      <c r="C29" s="145">
        <f t="shared" si="1"/>
        <v>9</v>
      </c>
      <c r="D29" s="145">
        <f t="shared" si="1"/>
        <v>0</v>
      </c>
      <c r="E29" s="145">
        <f t="shared" si="1"/>
        <v>0</v>
      </c>
      <c r="F29" s="145">
        <f t="shared" si="1"/>
        <v>7057</v>
      </c>
      <c r="G29" s="145">
        <f t="shared" si="1"/>
        <v>1719</v>
      </c>
      <c r="H29" s="145">
        <f t="shared" si="1"/>
        <v>5</v>
      </c>
      <c r="I29" s="145">
        <f t="shared" si="1"/>
        <v>154</v>
      </c>
      <c r="J29" s="145"/>
      <c r="K29" s="145">
        <f aca="true" t="shared" si="2" ref="K29:R29">SUM(K31:K35,K37:K41,K43:K48,K50:K54)</f>
        <v>0</v>
      </c>
      <c r="L29" s="145">
        <f t="shared" si="2"/>
        <v>0</v>
      </c>
      <c r="M29" s="145">
        <f t="shared" si="2"/>
        <v>0</v>
      </c>
      <c r="N29" s="145">
        <f t="shared" si="2"/>
        <v>0</v>
      </c>
      <c r="O29" s="145">
        <f t="shared" si="2"/>
        <v>1</v>
      </c>
      <c r="P29" s="145">
        <f t="shared" si="2"/>
        <v>0</v>
      </c>
      <c r="Q29" s="145">
        <f t="shared" si="2"/>
        <v>0</v>
      </c>
      <c r="R29" s="145">
        <f t="shared" si="2"/>
        <v>0</v>
      </c>
      <c r="S29" s="67" t="s">
        <v>190</v>
      </c>
    </row>
    <row r="30" spans="1:19" s="19" customFormat="1" ht="12" customHeight="1">
      <c r="A30" s="66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68"/>
    </row>
    <row r="31" spans="1:19" s="19" customFormat="1" ht="12" customHeight="1">
      <c r="A31" s="66" t="s">
        <v>191</v>
      </c>
      <c r="B31" s="52">
        <v>0</v>
      </c>
      <c r="C31" s="52">
        <v>0</v>
      </c>
      <c r="D31" s="52">
        <v>0</v>
      </c>
      <c r="E31" s="52">
        <v>0</v>
      </c>
      <c r="F31" s="52">
        <v>10</v>
      </c>
      <c r="G31" s="52">
        <v>4</v>
      </c>
      <c r="H31" s="52">
        <v>0</v>
      </c>
      <c r="I31" s="52">
        <v>0</v>
      </c>
      <c r="J31" s="52"/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69" t="s">
        <v>192</v>
      </c>
    </row>
    <row r="32" spans="1:19" s="19" customFormat="1" ht="12" customHeight="1">
      <c r="A32" s="66" t="s">
        <v>193</v>
      </c>
      <c r="B32" s="52">
        <v>0</v>
      </c>
      <c r="C32" s="52">
        <v>0</v>
      </c>
      <c r="D32" s="52">
        <v>0</v>
      </c>
      <c r="E32" s="52">
        <v>0</v>
      </c>
      <c r="F32" s="52">
        <v>874</v>
      </c>
      <c r="G32" s="52">
        <v>26</v>
      </c>
      <c r="H32" s="52">
        <v>0</v>
      </c>
      <c r="I32" s="52">
        <v>0</v>
      </c>
      <c r="J32" s="52"/>
      <c r="K32" s="52">
        <v>0</v>
      </c>
      <c r="L32" s="52">
        <v>0</v>
      </c>
      <c r="M32" s="52">
        <v>0</v>
      </c>
      <c r="N32" s="52">
        <v>0</v>
      </c>
      <c r="O32" s="52">
        <v>1</v>
      </c>
      <c r="P32" s="52">
        <v>0</v>
      </c>
      <c r="Q32" s="52">
        <v>0</v>
      </c>
      <c r="R32" s="52">
        <v>0</v>
      </c>
      <c r="S32" s="69" t="s">
        <v>194</v>
      </c>
    </row>
    <row r="33" spans="1:19" s="19" customFormat="1" ht="12" customHeight="1">
      <c r="A33" s="66" t="s">
        <v>195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69" t="s">
        <v>196</v>
      </c>
    </row>
    <row r="34" spans="1:19" s="19" customFormat="1" ht="12" customHeight="1">
      <c r="A34" s="66" t="s">
        <v>197</v>
      </c>
      <c r="B34" s="52">
        <v>0</v>
      </c>
      <c r="C34" s="52">
        <v>0</v>
      </c>
      <c r="D34" s="52">
        <v>0</v>
      </c>
      <c r="E34" s="52">
        <v>0</v>
      </c>
      <c r="F34" s="52">
        <v>66</v>
      </c>
      <c r="G34" s="52">
        <v>7</v>
      </c>
      <c r="H34" s="52">
        <v>0</v>
      </c>
      <c r="I34" s="52">
        <v>0</v>
      </c>
      <c r="J34" s="52"/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69" t="s">
        <v>198</v>
      </c>
    </row>
    <row r="35" spans="1:19" s="19" customFormat="1" ht="12" customHeight="1">
      <c r="A35" s="66" t="s">
        <v>199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/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69" t="s">
        <v>200</v>
      </c>
    </row>
    <row r="36" spans="1:19" s="19" customFormat="1" ht="12" customHeight="1">
      <c r="A36" s="6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69"/>
    </row>
    <row r="37" spans="1:19" s="19" customFormat="1" ht="12" customHeight="1">
      <c r="A37" s="66" t="s">
        <v>201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69" t="s">
        <v>202</v>
      </c>
    </row>
    <row r="38" spans="1:19" s="19" customFormat="1" ht="12" customHeight="1">
      <c r="A38" s="66" t="s">
        <v>203</v>
      </c>
      <c r="B38" s="52">
        <v>0</v>
      </c>
      <c r="C38" s="52">
        <v>0</v>
      </c>
      <c r="D38" s="52">
        <v>0</v>
      </c>
      <c r="E38" s="52">
        <v>0</v>
      </c>
      <c r="F38" s="52">
        <v>355</v>
      </c>
      <c r="G38" s="52">
        <v>185</v>
      </c>
      <c r="H38" s="52">
        <v>0</v>
      </c>
      <c r="I38" s="52">
        <v>0</v>
      </c>
      <c r="J38" s="52"/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69" t="s">
        <v>204</v>
      </c>
    </row>
    <row r="39" spans="1:19" s="19" customFormat="1" ht="12" customHeight="1">
      <c r="A39" s="66" t="s">
        <v>205</v>
      </c>
      <c r="B39" s="52">
        <v>0</v>
      </c>
      <c r="C39" s="52">
        <v>0</v>
      </c>
      <c r="D39" s="52">
        <v>0</v>
      </c>
      <c r="E39" s="52">
        <v>0</v>
      </c>
      <c r="F39" s="52">
        <v>110</v>
      </c>
      <c r="G39" s="52">
        <v>40</v>
      </c>
      <c r="H39" s="52">
        <v>0</v>
      </c>
      <c r="I39" s="52">
        <v>0</v>
      </c>
      <c r="J39" s="52"/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69" t="s">
        <v>206</v>
      </c>
    </row>
    <row r="40" spans="1:19" s="19" customFormat="1" ht="12" customHeight="1">
      <c r="A40" s="66" t="s">
        <v>207</v>
      </c>
      <c r="B40" s="52">
        <v>5</v>
      </c>
      <c r="C40" s="52">
        <v>0</v>
      </c>
      <c r="D40" s="52">
        <v>0</v>
      </c>
      <c r="E40" s="52">
        <v>0</v>
      </c>
      <c r="F40" s="52">
        <v>1347</v>
      </c>
      <c r="G40" s="52">
        <v>366</v>
      </c>
      <c r="H40" s="52">
        <v>3</v>
      </c>
      <c r="I40" s="52">
        <v>0</v>
      </c>
      <c r="J40" s="52"/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69" t="s">
        <v>208</v>
      </c>
    </row>
    <row r="41" spans="1:19" s="19" customFormat="1" ht="12" customHeight="1">
      <c r="A41" s="66" t="s">
        <v>209</v>
      </c>
      <c r="B41" s="52">
        <v>0</v>
      </c>
      <c r="C41" s="52">
        <v>0</v>
      </c>
      <c r="D41" s="52">
        <v>0</v>
      </c>
      <c r="E41" s="52">
        <v>0</v>
      </c>
      <c r="F41" s="52">
        <v>25</v>
      </c>
      <c r="G41" s="52">
        <v>10</v>
      </c>
      <c r="H41" s="52">
        <v>0</v>
      </c>
      <c r="I41" s="52">
        <v>9</v>
      </c>
      <c r="J41" s="52"/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69" t="s">
        <v>210</v>
      </c>
    </row>
    <row r="42" spans="1:19" s="19" customFormat="1" ht="12" customHeight="1">
      <c r="A42" s="6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69"/>
    </row>
    <row r="43" spans="1:19" s="19" customFormat="1" ht="12" customHeight="1">
      <c r="A43" s="66" t="s">
        <v>211</v>
      </c>
      <c r="B43" s="52">
        <v>0</v>
      </c>
      <c r="C43" s="52">
        <v>0</v>
      </c>
      <c r="D43" s="52">
        <v>0</v>
      </c>
      <c r="E43" s="52">
        <v>0</v>
      </c>
      <c r="F43" s="52">
        <v>235</v>
      </c>
      <c r="G43" s="52">
        <v>85</v>
      </c>
      <c r="H43" s="52">
        <v>0</v>
      </c>
      <c r="I43" s="52">
        <v>145</v>
      </c>
      <c r="J43" s="52"/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69" t="s">
        <v>212</v>
      </c>
    </row>
    <row r="44" spans="1:19" s="19" customFormat="1" ht="12" customHeight="1">
      <c r="A44" s="66" t="s">
        <v>213</v>
      </c>
      <c r="B44" s="52">
        <v>8</v>
      </c>
      <c r="C44" s="52">
        <v>1</v>
      </c>
      <c r="D44" s="52">
        <v>0</v>
      </c>
      <c r="E44" s="52">
        <v>0</v>
      </c>
      <c r="F44" s="52">
        <v>1906</v>
      </c>
      <c r="G44" s="52">
        <v>49</v>
      </c>
      <c r="H44" s="52">
        <v>0</v>
      </c>
      <c r="I44" s="52">
        <v>0</v>
      </c>
      <c r="J44" s="52"/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69" t="s">
        <v>214</v>
      </c>
    </row>
    <row r="45" spans="1:19" s="19" customFormat="1" ht="12" customHeight="1">
      <c r="A45" s="66" t="s">
        <v>215</v>
      </c>
      <c r="B45" s="52">
        <v>66</v>
      </c>
      <c r="C45" s="52">
        <v>8</v>
      </c>
      <c r="D45" s="52">
        <v>0</v>
      </c>
      <c r="E45" s="52">
        <v>0</v>
      </c>
      <c r="F45" s="52">
        <v>2059</v>
      </c>
      <c r="G45" s="52">
        <v>922</v>
      </c>
      <c r="H45" s="52">
        <v>2</v>
      </c>
      <c r="I45" s="52">
        <v>0</v>
      </c>
      <c r="J45" s="52"/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69" t="s">
        <v>216</v>
      </c>
    </row>
    <row r="46" spans="1:19" s="19" customFormat="1" ht="12" customHeight="1">
      <c r="A46" s="66" t="s">
        <v>217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69" t="s">
        <v>218</v>
      </c>
    </row>
    <row r="47" spans="1:19" s="19" customFormat="1" ht="12" customHeight="1">
      <c r="A47" s="66" t="s">
        <v>219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69" t="s">
        <v>220</v>
      </c>
    </row>
    <row r="48" spans="1:19" s="19" customFormat="1" ht="12" customHeight="1">
      <c r="A48" s="66" t="s">
        <v>221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/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69" t="s">
        <v>222</v>
      </c>
    </row>
    <row r="49" spans="1:19" s="19" customFormat="1" ht="12" customHeight="1">
      <c r="A49" s="6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69"/>
    </row>
    <row r="50" spans="1:19" s="19" customFormat="1" ht="12" customHeight="1">
      <c r="A50" s="66" t="s">
        <v>223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/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69" t="s">
        <v>24</v>
      </c>
    </row>
    <row r="51" spans="1:19" s="19" customFormat="1" ht="12" customHeight="1">
      <c r="A51" s="66" t="s">
        <v>224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69" t="s">
        <v>25</v>
      </c>
    </row>
    <row r="52" spans="1:19" s="19" customFormat="1" ht="12" customHeight="1">
      <c r="A52" s="66" t="s">
        <v>225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/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69" t="s">
        <v>26</v>
      </c>
    </row>
    <row r="53" spans="1:19" s="19" customFormat="1" ht="12" customHeight="1">
      <c r="A53" s="66" t="s">
        <v>226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69" t="s">
        <v>27</v>
      </c>
    </row>
    <row r="54" spans="1:19" s="19" customFormat="1" ht="12" customHeight="1">
      <c r="A54" s="66" t="s">
        <v>227</v>
      </c>
      <c r="B54" s="52">
        <v>0</v>
      </c>
      <c r="C54" s="52">
        <v>0</v>
      </c>
      <c r="D54" s="52">
        <v>0</v>
      </c>
      <c r="E54" s="52">
        <v>0</v>
      </c>
      <c r="F54" s="52">
        <v>70</v>
      </c>
      <c r="G54" s="52">
        <v>25</v>
      </c>
      <c r="H54" s="52">
        <v>0</v>
      </c>
      <c r="I54" s="52">
        <v>0</v>
      </c>
      <c r="J54" s="52"/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69" t="s">
        <v>28</v>
      </c>
    </row>
    <row r="55" spans="1:19" s="19" customFormat="1" ht="6.75" customHeight="1">
      <c r="A55" s="130"/>
      <c r="B55" s="146"/>
      <c r="C55" s="146"/>
      <c r="D55" s="146"/>
      <c r="E55" s="146"/>
      <c r="F55" s="146"/>
      <c r="G55" s="146"/>
      <c r="H55" s="146"/>
      <c r="I55" s="146"/>
      <c r="J55" s="73"/>
      <c r="K55" s="71"/>
      <c r="L55" s="71"/>
      <c r="M55" s="71"/>
      <c r="N55" s="71"/>
      <c r="O55" s="71"/>
      <c r="P55" s="71"/>
      <c r="Q55" s="71"/>
      <c r="R55" s="71"/>
      <c r="S55" s="74"/>
    </row>
    <row r="56" spans="1:19" s="3" customFormat="1" ht="14.25" customHeight="1">
      <c r="A56" s="2" t="s">
        <v>228</v>
      </c>
      <c r="B56" s="57"/>
      <c r="C56" s="57"/>
      <c r="D56" s="57"/>
      <c r="E56" s="57"/>
      <c r="F56" s="57"/>
      <c r="G56" s="57"/>
      <c r="H56" s="57"/>
      <c r="I56" s="57"/>
      <c r="J56" s="57"/>
      <c r="K56" s="20" t="s">
        <v>229</v>
      </c>
      <c r="L56" s="57"/>
      <c r="M56" s="57"/>
      <c r="N56" s="57"/>
      <c r="O56" s="57"/>
      <c r="P56" s="57"/>
      <c r="Q56" s="57"/>
      <c r="R56" s="57"/>
      <c r="S56" s="57"/>
    </row>
    <row r="57" spans="2:19" s="3" customFormat="1" ht="12" customHeight="1">
      <c r="B57" s="57"/>
      <c r="C57" s="57"/>
      <c r="D57" s="57"/>
      <c r="E57" s="57"/>
      <c r="F57" s="57"/>
      <c r="G57" s="57"/>
      <c r="H57" s="57"/>
      <c r="I57" s="57"/>
      <c r="J57" s="57"/>
      <c r="L57" s="57"/>
      <c r="M57" s="57"/>
      <c r="N57" s="57"/>
      <c r="O57" s="57"/>
      <c r="P57" s="57"/>
      <c r="Q57" s="57"/>
      <c r="R57" s="57"/>
      <c r="S57" s="57"/>
    </row>
    <row r="58" spans="1:19" s="3" customFormat="1" ht="9.75" customHeight="1">
      <c r="A58" s="7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2:19" s="3" customFormat="1" ht="9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2:19" s="3" customFormat="1" ht="6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2:19" ht="16.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2:19" ht="16.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2:19" ht="16.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2:19" ht="16.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2:19" ht="16.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2:19" ht="16.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2:19" ht="16.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2:19" ht="16.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2:19" ht="16.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2:19" ht="16.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2:19" ht="16.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2:19" ht="16.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2:19" ht="16.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2:19" ht="16.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2:19" ht="16.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2:19" ht="16.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2:19" ht="16.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2:19" ht="16.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2:19" ht="16.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2:19" ht="16.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</sheetData>
  <mergeCells count="12">
    <mergeCell ref="B7:E7"/>
    <mergeCell ref="F7:I7"/>
    <mergeCell ref="K7:N7"/>
    <mergeCell ref="O7:R7"/>
    <mergeCell ref="B6:E6"/>
    <mergeCell ref="F6:I6"/>
    <mergeCell ref="K6:N6"/>
    <mergeCell ref="O6:R6"/>
    <mergeCell ref="A2:I2"/>
    <mergeCell ref="K2:S2"/>
    <mergeCell ref="B5:I5"/>
    <mergeCell ref="K5:R5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H49" sqref="H49"/>
    </sheetView>
  </sheetViews>
  <sheetFormatPr defaultColWidth="9.00390625" defaultRowHeight="16.5"/>
  <cols>
    <col min="1" max="1" width="18.375" style="76" customWidth="1"/>
    <col min="2" max="9" width="7.375" style="76" customWidth="1"/>
    <col min="10" max="10" width="16.125" style="76" customWidth="1"/>
    <col min="11" max="18" width="7.375" style="76" customWidth="1"/>
    <col min="19" max="19" width="18.75390625" style="76" customWidth="1"/>
    <col min="20" max="16384" width="8.625" style="76" customWidth="1"/>
  </cols>
  <sheetData>
    <row r="1" spans="1:19" s="19" customFormat="1" ht="10.5" customHeight="1">
      <c r="A1" s="1" t="s">
        <v>107</v>
      </c>
      <c r="B1" s="2"/>
      <c r="C1" s="2"/>
      <c r="D1" s="2"/>
      <c r="E1" s="3"/>
      <c r="F1" s="3"/>
      <c r="G1" s="3"/>
      <c r="H1" s="3"/>
      <c r="I1" s="3"/>
      <c r="K1" s="3"/>
      <c r="L1" s="3"/>
      <c r="M1" s="3"/>
      <c r="N1" s="3"/>
      <c r="O1" s="3"/>
      <c r="P1" s="3"/>
      <c r="Q1" s="3"/>
      <c r="R1" s="3"/>
      <c r="S1" s="5" t="s">
        <v>108</v>
      </c>
    </row>
    <row r="2" spans="1:20" s="12" customFormat="1" ht="27" customHeight="1">
      <c r="A2" s="103" t="s">
        <v>109</v>
      </c>
      <c r="B2" s="103"/>
      <c r="C2" s="103"/>
      <c r="D2" s="103"/>
      <c r="E2" s="103"/>
      <c r="F2" s="103"/>
      <c r="G2" s="103"/>
      <c r="H2" s="103"/>
      <c r="I2" s="103"/>
      <c r="J2" s="14"/>
      <c r="K2" s="79" t="s">
        <v>110</v>
      </c>
      <c r="L2" s="79"/>
      <c r="M2" s="79"/>
      <c r="N2" s="79"/>
      <c r="O2" s="79"/>
      <c r="P2" s="79"/>
      <c r="Q2" s="79"/>
      <c r="R2" s="79"/>
      <c r="S2" s="79"/>
      <c r="T2" s="7"/>
    </row>
    <row r="3" spans="1:20" s="105" customFormat="1" ht="18" customHeight="1">
      <c r="A3" s="9"/>
      <c r="B3" s="8"/>
      <c r="C3" s="10"/>
      <c r="D3" s="10"/>
      <c r="E3" s="11"/>
      <c r="F3" s="12"/>
      <c r="G3" s="8"/>
      <c r="H3" s="12"/>
      <c r="I3" s="8"/>
      <c r="J3" s="104"/>
      <c r="K3" s="15"/>
      <c r="L3" s="15"/>
      <c r="M3" s="15"/>
      <c r="N3" s="16"/>
      <c r="O3" s="16"/>
      <c r="P3" s="16"/>
      <c r="Q3" s="16"/>
      <c r="R3" s="16"/>
      <c r="S3" s="12"/>
      <c r="T3" s="12"/>
    </row>
    <row r="4" spans="1:19" s="105" customFormat="1" ht="10.5" customHeight="1">
      <c r="A4" s="106" t="s">
        <v>111</v>
      </c>
      <c r="B4" s="18"/>
      <c r="C4" s="18"/>
      <c r="D4" s="18"/>
      <c r="E4" s="19"/>
      <c r="F4" s="19"/>
      <c r="G4" s="20"/>
      <c r="H4" s="20"/>
      <c r="I4" s="20"/>
      <c r="J4" s="104"/>
      <c r="K4" s="23"/>
      <c r="L4" s="23"/>
      <c r="M4" s="23"/>
      <c r="N4" s="23"/>
      <c r="O4" s="23"/>
      <c r="P4" s="23"/>
      <c r="Q4" s="23"/>
      <c r="R4" s="23"/>
      <c r="S4" s="24" t="s">
        <v>112</v>
      </c>
    </row>
    <row r="5" spans="1:19" s="28" customFormat="1" ht="12" customHeight="1">
      <c r="A5" s="25"/>
      <c r="B5" s="80" t="s">
        <v>113</v>
      </c>
      <c r="C5" s="81"/>
      <c r="D5" s="81"/>
      <c r="E5" s="81"/>
      <c r="F5" s="81"/>
      <c r="G5" s="81"/>
      <c r="H5" s="81"/>
      <c r="I5" s="81"/>
      <c r="J5" s="26"/>
      <c r="K5" s="85" t="s">
        <v>114</v>
      </c>
      <c r="L5" s="85"/>
      <c r="M5" s="85"/>
      <c r="N5" s="85"/>
      <c r="O5" s="85"/>
      <c r="P5" s="85"/>
      <c r="Q5" s="85"/>
      <c r="R5" s="86"/>
      <c r="S5" s="27"/>
    </row>
    <row r="6" spans="1:19" s="110" customFormat="1" ht="12" customHeight="1">
      <c r="A6" s="25"/>
      <c r="B6" s="97" t="s">
        <v>115</v>
      </c>
      <c r="C6" s="87"/>
      <c r="D6" s="87"/>
      <c r="E6" s="98"/>
      <c r="F6" s="99" t="s">
        <v>116</v>
      </c>
      <c r="G6" s="87"/>
      <c r="H6" s="87"/>
      <c r="I6" s="98"/>
      <c r="J6" s="107"/>
      <c r="K6" s="87" t="s">
        <v>117</v>
      </c>
      <c r="L6" s="87"/>
      <c r="M6" s="87"/>
      <c r="N6" s="98"/>
      <c r="O6" s="108" t="s">
        <v>118</v>
      </c>
      <c r="P6" s="108"/>
      <c r="Q6" s="108"/>
      <c r="R6" s="109"/>
      <c r="S6" s="30"/>
    </row>
    <row r="7" spans="1:19" s="113" customFormat="1" ht="12" customHeight="1">
      <c r="A7" s="31" t="s">
        <v>119</v>
      </c>
      <c r="B7" s="89" t="s">
        <v>99</v>
      </c>
      <c r="C7" s="90"/>
      <c r="D7" s="90"/>
      <c r="E7" s="91"/>
      <c r="F7" s="92" t="s">
        <v>100</v>
      </c>
      <c r="G7" s="90"/>
      <c r="H7" s="90"/>
      <c r="I7" s="91"/>
      <c r="J7" s="32"/>
      <c r="K7" s="90" t="s">
        <v>101</v>
      </c>
      <c r="L7" s="90"/>
      <c r="M7" s="90"/>
      <c r="N7" s="91"/>
      <c r="O7" s="111" t="s">
        <v>102</v>
      </c>
      <c r="P7" s="111"/>
      <c r="Q7" s="111"/>
      <c r="R7" s="112"/>
      <c r="S7" s="33" t="s">
        <v>120</v>
      </c>
    </row>
    <row r="8" spans="1:19" s="110" customFormat="1" ht="12" customHeight="1">
      <c r="A8" s="25"/>
      <c r="B8" s="114" t="s">
        <v>2</v>
      </c>
      <c r="C8" s="35" t="s">
        <v>3</v>
      </c>
      <c r="D8" s="35" t="s">
        <v>5</v>
      </c>
      <c r="E8" s="35" t="s">
        <v>4</v>
      </c>
      <c r="F8" s="35" t="s">
        <v>2</v>
      </c>
      <c r="G8" s="35" t="s">
        <v>3</v>
      </c>
      <c r="H8" s="35" t="s">
        <v>5</v>
      </c>
      <c r="I8" s="35" t="s">
        <v>4</v>
      </c>
      <c r="J8" s="37"/>
      <c r="K8" s="29" t="s">
        <v>2</v>
      </c>
      <c r="L8" s="35" t="s">
        <v>3</v>
      </c>
      <c r="M8" s="35" t="s">
        <v>5</v>
      </c>
      <c r="N8" s="35" t="s">
        <v>4</v>
      </c>
      <c r="O8" s="35" t="s">
        <v>2</v>
      </c>
      <c r="P8" s="35" t="s">
        <v>3</v>
      </c>
      <c r="Q8" s="35" t="s">
        <v>5</v>
      </c>
      <c r="R8" s="115" t="s">
        <v>4</v>
      </c>
      <c r="S8" s="38"/>
    </row>
    <row r="9" spans="1:19" s="113" customFormat="1" ht="12" customHeight="1">
      <c r="A9" s="39"/>
      <c r="B9" s="116" t="s">
        <v>6</v>
      </c>
      <c r="C9" s="41" t="s">
        <v>7</v>
      </c>
      <c r="D9" s="41" t="s">
        <v>121</v>
      </c>
      <c r="E9" s="41" t="s">
        <v>122</v>
      </c>
      <c r="F9" s="41" t="s">
        <v>6</v>
      </c>
      <c r="G9" s="41" t="s">
        <v>7</v>
      </c>
      <c r="H9" s="41" t="s">
        <v>121</v>
      </c>
      <c r="I9" s="41" t="s">
        <v>122</v>
      </c>
      <c r="J9" s="43"/>
      <c r="K9" s="40" t="s">
        <v>6</v>
      </c>
      <c r="L9" s="41" t="s">
        <v>7</v>
      </c>
      <c r="M9" s="41" t="s">
        <v>121</v>
      </c>
      <c r="N9" s="41" t="s">
        <v>122</v>
      </c>
      <c r="O9" s="41" t="s">
        <v>6</v>
      </c>
      <c r="P9" s="41" t="s">
        <v>7</v>
      </c>
      <c r="Q9" s="41" t="s">
        <v>121</v>
      </c>
      <c r="R9" s="117" t="s">
        <v>122</v>
      </c>
      <c r="S9" s="44"/>
    </row>
    <row r="10" spans="1:19" s="3" customFormat="1" ht="4.5" customHeight="1">
      <c r="A10" s="45"/>
      <c r="J10" s="46"/>
      <c r="R10" s="118"/>
      <c r="S10" s="47"/>
    </row>
    <row r="11" spans="1:19" s="3" customFormat="1" ht="10.5" customHeight="1" hidden="1">
      <c r="A11" s="48" t="s">
        <v>8</v>
      </c>
      <c r="B11" s="119">
        <v>53836</v>
      </c>
      <c r="C11" s="119">
        <v>23928</v>
      </c>
      <c r="D11" s="119">
        <v>1366</v>
      </c>
      <c r="E11" s="119">
        <v>28542</v>
      </c>
      <c r="F11" s="119">
        <v>50</v>
      </c>
      <c r="G11" s="119">
        <v>50</v>
      </c>
      <c r="H11" s="119" t="s">
        <v>103</v>
      </c>
      <c r="I11" s="119" t="s">
        <v>103</v>
      </c>
      <c r="J11" s="119"/>
      <c r="K11" s="119" t="s">
        <v>103</v>
      </c>
      <c r="L11" s="119" t="s">
        <v>103</v>
      </c>
      <c r="M11" s="119" t="s">
        <v>103</v>
      </c>
      <c r="N11" s="119" t="s">
        <v>103</v>
      </c>
      <c r="O11" s="119">
        <v>5664</v>
      </c>
      <c r="P11" s="119">
        <v>597</v>
      </c>
      <c r="Q11" s="119">
        <v>3857</v>
      </c>
      <c r="R11" s="120">
        <v>1210</v>
      </c>
      <c r="S11" s="51" t="s">
        <v>9</v>
      </c>
    </row>
    <row r="12" spans="1:19" s="3" customFormat="1" ht="10.5" customHeight="1" hidden="1">
      <c r="A12" s="48" t="s">
        <v>10</v>
      </c>
      <c r="B12" s="121">
        <v>31313</v>
      </c>
      <c r="C12" s="121">
        <v>7955</v>
      </c>
      <c r="D12" s="121">
        <v>872</v>
      </c>
      <c r="E12" s="121">
        <v>22486</v>
      </c>
      <c r="F12" s="121">
        <v>1300</v>
      </c>
      <c r="G12" s="121">
        <v>1100</v>
      </c>
      <c r="H12" s="121">
        <v>200</v>
      </c>
      <c r="I12" s="121">
        <v>0</v>
      </c>
      <c r="J12" s="121"/>
      <c r="K12" s="121">
        <v>0</v>
      </c>
      <c r="L12" s="121">
        <v>0</v>
      </c>
      <c r="M12" s="121">
        <v>0</v>
      </c>
      <c r="N12" s="121">
        <v>0</v>
      </c>
      <c r="O12" s="121">
        <v>13746</v>
      </c>
      <c r="P12" s="121">
        <v>2700</v>
      </c>
      <c r="Q12" s="121">
        <v>7610</v>
      </c>
      <c r="R12" s="122">
        <v>3436</v>
      </c>
      <c r="S12" s="51" t="s">
        <v>11</v>
      </c>
    </row>
    <row r="13" spans="1:19" s="3" customFormat="1" ht="10.5" customHeight="1">
      <c r="A13" s="48" t="s">
        <v>123</v>
      </c>
      <c r="B13" s="121">
        <v>13551</v>
      </c>
      <c r="C13" s="121">
        <v>3851</v>
      </c>
      <c r="D13" s="121">
        <v>90</v>
      </c>
      <c r="E13" s="121">
        <v>9610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426709</v>
      </c>
      <c r="L13" s="121">
        <v>191822</v>
      </c>
      <c r="M13" s="121">
        <v>675</v>
      </c>
      <c r="N13" s="121">
        <v>234212</v>
      </c>
      <c r="O13" s="121">
        <v>8327</v>
      </c>
      <c r="P13" s="121">
        <v>3206</v>
      </c>
      <c r="Q13" s="121">
        <v>3957</v>
      </c>
      <c r="R13" s="122">
        <v>1164</v>
      </c>
      <c r="S13" s="51" t="s">
        <v>12</v>
      </c>
    </row>
    <row r="14" spans="1:19" s="3" customFormat="1" ht="10.5" customHeight="1">
      <c r="A14" s="53">
        <v>82</v>
      </c>
      <c r="B14" s="121">
        <v>22742</v>
      </c>
      <c r="C14" s="121">
        <v>17659</v>
      </c>
      <c r="D14" s="121">
        <v>19</v>
      </c>
      <c r="E14" s="121">
        <v>5064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232555</v>
      </c>
      <c r="L14" s="121">
        <v>84017</v>
      </c>
      <c r="M14" s="121">
        <v>1571</v>
      </c>
      <c r="N14" s="121">
        <v>146967</v>
      </c>
      <c r="O14" s="121">
        <v>10257</v>
      </c>
      <c r="P14" s="121">
        <v>1365</v>
      </c>
      <c r="Q14" s="121">
        <v>2689</v>
      </c>
      <c r="R14" s="122">
        <v>6203</v>
      </c>
      <c r="S14" s="51" t="s">
        <v>13</v>
      </c>
    </row>
    <row r="15" spans="1:19" s="3" customFormat="1" ht="10.5" customHeight="1">
      <c r="A15" s="53">
        <v>83</v>
      </c>
      <c r="B15" s="121">
        <v>12193</v>
      </c>
      <c r="C15" s="121">
        <v>9263</v>
      </c>
      <c r="D15" s="121">
        <v>417</v>
      </c>
      <c r="E15" s="121">
        <v>2513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87284</v>
      </c>
      <c r="L15" s="121">
        <v>31459</v>
      </c>
      <c r="M15" s="121">
        <v>132</v>
      </c>
      <c r="N15" s="121">
        <v>55693</v>
      </c>
      <c r="O15" s="121">
        <v>12507</v>
      </c>
      <c r="P15" s="121">
        <v>6030</v>
      </c>
      <c r="Q15" s="121">
        <v>2030</v>
      </c>
      <c r="R15" s="122">
        <v>4447</v>
      </c>
      <c r="S15" s="51" t="s">
        <v>14</v>
      </c>
    </row>
    <row r="16" spans="1:19" s="3" customFormat="1" ht="10.5" customHeight="1">
      <c r="A16" s="53">
        <v>84</v>
      </c>
      <c r="B16" s="121">
        <v>28077</v>
      </c>
      <c r="C16" s="121">
        <v>15855</v>
      </c>
      <c r="D16" s="121">
        <v>100</v>
      </c>
      <c r="E16" s="121">
        <v>12122</v>
      </c>
      <c r="F16" s="121">
        <v>753150</v>
      </c>
      <c r="G16" s="121">
        <v>228200</v>
      </c>
      <c r="H16" s="121">
        <v>524950</v>
      </c>
      <c r="I16" s="121">
        <v>0</v>
      </c>
      <c r="J16" s="121"/>
      <c r="K16" s="121">
        <v>329821</v>
      </c>
      <c r="L16" s="121">
        <v>193511</v>
      </c>
      <c r="M16" s="121">
        <v>67562</v>
      </c>
      <c r="N16" s="121">
        <v>68748</v>
      </c>
      <c r="O16" s="121">
        <v>104</v>
      </c>
      <c r="P16" s="121">
        <v>39</v>
      </c>
      <c r="Q16" s="121">
        <v>15</v>
      </c>
      <c r="R16" s="122">
        <v>50</v>
      </c>
      <c r="S16" s="51" t="s">
        <v>15</v>
      </c>
    </row>
    <row r="17" spans="1:19" s="3" customFormat="1" ht="10.5" customHeight="1">
      <c r="A17" s="53">
        <v>85</v>
      </c>
      <c r="B17" s="121">
        <v>42416</v>
      </c>
      <c r="C17" s="121">
        <v>14732</v>
      </c>
      <c r="D17" s="121">
        <v>50</v>
      </c>
      <c r="E17" s="121">
        <v>27634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2">
        <v>0</v>
      </c>
      <c r="S17" s="51" t="s">
        <v>16</v>
      </c>
    </row>
    <row r="18" spans="1:19" s="3" customFormat="1" ht="10.5" customHeight="1">
      <c r="A18" s="53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51"/>
    </row>
    <row r="19" spans="1:19" s="3" customFormat="1" ht="10.5" customHeight="1">
      <c r="A19" s="53">
        <v>86</v>
      </c>
      <c r="B19" s="121">
        <v>71046</v>
      </c>
      <c r="C19" s="121">
        <v>44863</v>
      </c>
      <c r="D19" s="121">
        <v>0</v>
      </c>
      <c r="E19" s="121">
        <v>26183</v>
      </c>
      <c r="F19" s="121">
        <v>11000</v>
      </c>
      <c r="G19" s="121">
        <v>4980</v>
      </c>
      <c r="H19" s="121">
        <v>6020</v>
      </c>
      <c r="I19" s="121">
        <v>0</v>
      </c>
      <c r="J19" s="121"/>
      <c r="K19" s="121">
        <v>53194</v>
      </c>
      <c r="L19" s="121">
        <v>10764</v>
      </c>
      <c r="M19" s="121">
        <v>50</v>
      </c>
      <c r="N19" s="121">
        <v>42380</v>
      </c>
      <c r="O19" s="121">
        <v>3200</v>
      </c>
      <c r="P19" s="121">
        <v>2050</v>
      </c>
      <c r="Q19" s="121">
        <v>0</v>
      </c>
      <c r="R19" s="122">
        <v>1150</v>
      </c>
      <c r="S19" s="51" t="s">
        <v>17</v>
      </c>
    </row>
    <row r="20" spans="1:19" s="3" customFormat="1" ht="10.5" customHeight="1">
      <c r="A20" s="53">
        <v>87</v>
      </c>
      <c r="B20" s="121">
        <v>76469</v>
      </c>
      <c r="C20" s="121">
        <v>47879</v>
      </c>
      <c r="D20" s="121">
        <v>0</v>
      </c>
      <c r="E20" s="121">
        <v>28590</v>
      </c>
      <c r="F20" s="121">
        <v>62545</v>
      </c>
      <c r="G20" s="121">
        <v>52183</v>
      </c>
      <c r="H20" s="121">
        <v>36692</v>
      </c>
      <c r="I20" s="121">
        <v>16905</v>
      </c>
      <c r="J20" s="121"/>
      <c r="K20" s="121">
        <v>19705</v>
      </c>
      <c r="L20" s="121">
        <v>7150</v>
      </c>
      <c r="M20" s="121">
        <v>53</v>
      </c>
      <c r="N20" s="121">
        <v>12502</v>
      </c>
      <c r="O20" s="121">
        <v>2050</v>
      </c>
      <c r="P20" s="121">
        <v>1220</v>
      </c>
      <c r="Q20" s="121">
        <v>0</v>
      </c>
      <c r="R20" s="122">
        <v>830</v>
      </c>
      <c r="S20" s="51" t="s">
        <v>18</v>
      </c>
    </row>
    <row r="21" spans="1:19" s="125" customFormat="1" ht="10.5" customHeight="1">
      <c r="A21" s="53">
        <v>88</v>
      </c>
      <c r="B21" s="54">
        <v>16032</v>
      </c>
      <c r="C21" s="123">
        <v>10946</v>
      </c>
      <c r="D21" s="123">
        <v>10</v>
      </c>
      <c r="E21" s="123">
        <v>235</v>
      </c>
      <c r="F21" s="123">
        <v>73697</v>
      </c>
      <c r="G21" s="123">
        <v>60309</v>
      </c>
      <c r="H21" s="123">
        <v>4108</v>
      </c>
      <c r="I21" s="123">
        <v>0</v>
      </c>
      <c r="J21" s="123"/>
      <c r="K21" s="123">
        <v>24081</v>
      </c>
      <c r="L21" s="123">
        <v>8701</v>
      </c>
      <c r="M21" s="123">
        <v>90</v>
      </c>
      <c r="N21" s="123">
        <v>250</v>
      </c>
      <c r="O21" s="123">
        <v>450</v>
      </c>
      <c r="P21" s="123">
        <v>301</v>
      </c>
      <c r="Q21" s="123">
        <v>0</v>
      </c>
      <c r="R21" s="124">
        <v>0</v>
      </c>
      <c r="S21" s="51" t="s">
        <v>104</v>
      </c>
    </row>
    <row r="22" spans="1:19" s="125" customFormat="1" ht="10.5" customHeight="1">
      <c r="A22" s="53">
        <v>89</v>
      </c>
      <c r="B22" s="54">
        <v>44020</v>
      </c>
      <c r="C22" s="123">
        <v>25981</v>
      </c>
      <c r="D22" s="123">
        <v>0</v>
      </c>
      <c r="E22" s="123">
        <v>4112</v>
      </c>
      <c r="F22" s="123">
        <v>26191</v>
      </c>
      <c r="G22" s="123">
        <v>23529</v>
      </c>
      <c r="H22" s="123">
        <v>18004</v>
      </c>
      <c r="I22" s="123">
        <v>0</v>
      </c>
      <c r="J22" s="123"/>
      <c r="K22" s="123">
        <v>32561</v>
      </c>
      <c r="L22" s="123">
        <v>21231</v>
      </c>
      <c r="M22" s="123">
        <v>5</v>
      </c>
      <c r="N22" s="123">
        <v>1300</v>
      </c>
      <c r="O22" s="123">
        <v>3000</v>
      </c>
      <c r="P22" s="123">
        <v>150</v>
      </c>
      <c r="Q22" s="123">
        <v>0</v>
      </c>
      <c r="R22" s="126">
        <v>0</v>
      </c>
      <c r="S22" s="51" t="s">
        <v>105</v>
      </c>
    </row>
    <row r="23" spans="1:19" s="128" customFormat="1" ht="10.5" customHeight="1">
      <c r="A23" s="58">
        <v>90</v>
      </c>
      <c r="B23" s="59">
        <f aca="true" t="shared" si="0" ref="B23:I23">SUM(B25,B27,B29)</f>
        <v>14610</v>
      </c>
      <c r="C23" s="59">
        <f t="shared" si="0"/>
        <v>7548</v>
      </c>
      <c r="D23" s="59">
        <f t="shared" si="0"/>
        <v>0</v>
      </c>
      <c r="E23" s="59">
        <f t="shared" si="0"/>
        <v>280</v>
      </c>
      <c r="F23" s="59">
        <f t="shared" si="0"/>
        <v>9240</v>
      </c>
      <c r="G23" s="59">
        <f t="shared" si="0"/>
        <v>19251</v>
      </c>
      <c r="H23" s="59">
        <f t="shared" si="0"/>
        <v>0</v>
      </c>
      <c r="I23" s="59">
        <f t="shared" si="0"/>
        <v>0</v>
      </c>
      <c r="J23" s="59"/>
      <c r="K23" s="59">
        <f aca="true" t="shared" si="1" ref="K23:R23">SUM(K25,K27,K29)</f>
        <v>13085</v>
      </c>
      <c r="L23" s="59">
        <f t="shared" si="1"/>
        <v>4213</v>
      </c>
      <c r="M23" s="59">
        <f t="shared" si="1"/>
        <v>0</v>
      </c>
      <c r="N23" s="59">
        <f t="shared" si="1"/>
        <v>0</v>
      </c>
      <c r="O23" s="59">
        <f t="shared" si="1"/>
        <v>0</v>
      </c>
      <c r="P23" s="59">
        <f t="shared" si="1"/>
        <v>0</v>
      </c>
      <c r="Q23" s="59">
        <f t="shared" si="1"/>
        <v>0</v>
      </c>
      <c r="R23" s="59">
        <f t="shared" si="1"/>
        <v>0</v>
      </c>
      <c r="S23" s="127" t="s">
        <v>106</v>
      </c>
    </row>
    <row r="24" spans="1:19" s="3" customFormat="1" ht="12" customHeight="1">
      <c r="A24" s="6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29"/>
      <c r="S24" s="65"/>
    </row>
    <row r="25" spans="1:19" s="19" customFormat="1" ht="12" customHeight="1">
      <c r="A25" s="66" t="s">
        <v>21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67" t="s">
        <v>124</v>
      </c>
    </row>
    <row r="26" spans="1:19" s="19" customFormat="1" ht="12" customHeight="1">
      <c r="A26" s="66"/>
      <c r="B26" s="52"/>
      <c r="C26" s="52"/>
      <c r="D26" s="52"/>
      <c r="E26" s="52"/>
      <c r="F26" s="52"/>
      <c r="G26" s="52"/>
      <c r="H26" s="52"/>
      <c r="I26" s="52"/>
      <c r="J26" s="54"/>
      <c r="K26" s="52"/>
      <c r="L26" s="52"/>
      <c r="M26" s="52"/>
      <c r="N26" s="52"/>
      <c r="O26" s="52"/>
      <c r="P26" s="52"/>
      <c r="Q26" s="52"/>
      <c r="R26" s="52"/>
      <c r="S26" s="68"/>
    </row>
    <row r="27" spans="1:19" s="19" customFormat="1" ht="12" customHeight="1">
      <c r="A27" s="66" t="s">
        <v>22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67" t="s">
        <v>125</v>
      </c>
    </row>
    <row r="28" spans="1:19" s="19" customFormat="1" ht="12" customHeight="1">
      <c r="A28" s="66"/>
      <c r="B28" s="54"/>
      <c r="C28" s="54"/>
      <c r="D28" s="52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29"/>
      <c r="S28" s="67"/>
    </row>
    <row r="29" spans="1:19" s="19" customFormat="1" ht="12" customHeight="1">
      <c r="A29" s="66" t="s">
        <v>23</v>
      </c>
      <c r="B29" s="52">
        <f aca="true" t="shared" si="2" ref="B29:I29">SUM(B31:B35,B37:B41,B43:B48,B50:B54)</f>
        <v>14610</v>
      </c>
      <c r="C29" s="52">
        <f t="shared" si="2"/>
        <v>7548</v>
      </c>
      <c r="D29" s="52">
        <f t="shared" si="2"/>
        <v>0</v>
      </c>
      <c r="E29" s="52">
        <f t="shared" si="2"/>
        <v>280</v>
      </c>
      <c r="F29" s="52">
        <f t="shared" si="2"/>
        <v>9240</v>
      </c>
      <c r="G29" s="52">
        <f t="shared" si="2"/>
        <v>19251</v>
      </c>
      <c r="H29" s="52">
        <f t="shared" si="2"/>
        <v>0</v>
      </c>
      <c r="I29" s="52">
        <f t="shared" si="2"/>
        <v>0</v>
      </c>
      <c r="J29" s="52"/>
      <c r="K29" s="52">
        <f aca="true" t="shared" si="3" ref="K29:R29">SUM(K31:K35,K37:K41,K43:K48,K50:K54)</f>
        <v>13085</v>
      </c>
      <c r="L29" s="52">
        <f t="shared" si="3"/>
        <v>4213</v>
      </c>
      <c r="M29" s="52">
        <f t="shared" si="3"/>
        <v>0</v>
      </c>
      <c r="N29" s="52">
        <f t="shared" si="3"/>
        <v>0</v>
      </c>
      <c r="O29" s="52">
        <f t="shared" si="3"/>
        <v>0</v>
      </c>
      <c r="P29" s="52">
        <f t="shared" si="3"/>
        <v>0</v>
      </c>
      <c r="Q29" s="52">
        <f t="shared" si="3"/>
        <v>0</v>
      </c>
      <c r="R29" s="52">
        <f t="shared" si="3"/>
        <v>0</v>
      </c>
      <c r="S29" s="67" t="s">
        <v>126</v>
      </c>
    </row>
    <row r="30" spans="1:19" s="19" customFormat="1" ht="12" customHeight="1">
      <c r="A30" s="66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129"/>
      <c r="S30" s="68"/>
    </row>
    <row r="31" spans="1:19" s="19" customFormat="1" ht="12" customHeight="1">
      <c r="A31" s="66" t="s">
        <v>127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69" t="s">
        <v>128</v>
      </c>
    </row>
    <row r="32" spans="1:19" s="19" customFormat="1" ht="12" customHeight="1">
      <c r="A32" s="66" t="s">
        <v>129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3050</v>
      </c>
      <c r="L32" s="52">
        <v>1023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69" t="s">
        <v>130</v>
      </c>
    </row>
    <row r="33" spans="1:19" s="19" customFormat="1" ht="12" customHeight="1">
      <c r="A33" s="66" t="s">
        <v>131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69" t="s">
        <v>132</v>
      </c>
    </row>
    <row r="34" spans="1:19" s="19" customFormat="1" ht="12" customHeight="1">
      <c r="A34" s="66" t="s">
        <v>133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/>
      <c r="K34" s="52">
        <v>3000</v>
      </c>
      <c r="L34" s="52">
        <v>1200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69" t="s">
        <v>134</v>
      </c>
    </row>
    <row r="35" spans="1:19" s="19" customFormat="1" ht="12" customHeight="1">
      <c r="A35" s="66" t="s">
        <v>135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/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69" t="s">
        <v>136</v>
      </c>
    </row>
    <row r="36" spans="1:19" s="19" customFormat="1" ht="12" customHeight="1">
      <c r="A36" s="66"/>
      <c r="B36" s="5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69"/>
    </row>
    <row r="37" spans="1:19" s="19" customFormat="1" ht="12" customHeight="1">
      <c r="A37" s="66" t="s">
        <v>137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69" t="s">
        <v>138</v>
      </c>
    </row>
    <row r="38" spans="1:19" s="19" customFormat="1" ht="12" customHeight="1">
      <c r="A38" s="66" t="s">
        <v>139</v>
      </c>
      <c r="B38" s="52">
        <v>400</v>
      </c>
      <c r="C38" s="52">
        <v>320</v>
      </c>
      <c r="D38" s="52">
        <v>0</v>
      </c>
      <c r="E38" s="52">
        <v>80</v>
      </c>
      <c r="F38" s="52">
        <v>0</v>
      </c>
      <c r="G38" s="52">
        <v>0</v>
      </c>
      <c r="H38" s="52">
        <v>0</v>
      </c>
      <c r="I38" s="52">
        <v>0</v>
      </c>
      <c r="J38" s="52"/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69" t="s">
        <v>140</v>
      </c>
    </row>
    <row r="39" spans="1:19" s="19" customFormat="1" ht="12" customHeight="1">
      <c r="A39" s="66" t="s">
        <v>141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69" t="s">
        <v>142</v>
      </c>
    </row>
    <row r="40" spans="1:19" s="19" customFormat="1" ht="12" customHeight="1">
      <c r="A40" s="66" t="s">
        <v>143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1500</v>
      </c>
      <c r="L40" s="52">
        <v>200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69" t="s">
        <v>144</v>
      </c>
    </row>
    <row r="41" spans="1:19" s="19" customFormat="1" ht="12" customHeight="1">
      <c r="A41" s="66" t="s">
        <v>145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69" t="s">
        <v>146</v>
      </c>
    </row>
    <row r="42" spans="1:19" s="19" customFormat="1" ht="12" customHeight="1">
      <c r="A42" s="66"/>
      <c r="B42" s="5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69"/>
    </row>
    <row r="43" spans="1:19" s="19" customFormat="1" ht="12" customHeight="1">
      <c r="A43" s="66" t="s">
        <v>147</v>
      </c>
      <c r="B43" s="52">
        <v>2000</v>
      </c>
      <c r="C43" s="52">
        <v>1800</v>
      </c>
      <c r="D43" s="52">
        <v>0</v>
      </c>
      <c r="E43" s="52">
        <v>200</v>
      </c>
      <c r="F43" s="52">
        <v>0</v>
      </c>
      <c r="G43" s="52">
        <v>0</v>
      </c>
      <c r="H43" s="52">
        <v>0</v>
      </c>
      <c r="I43" s="52">
        <v>0</v>
      </c>
      <c r="J43" s="52"/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69" t="s">
        <v>148</v>
      </c>
    </row>
    <row r="44" spans="1:19" s="19" customFormat="1" ht="12" customHeight="1">
      <c r="A44" s="66" t="s">
        <v>149</v>
      </c>
      <c r="B44" s="52">
        <v>6160</v>
      </c>
      <c r="C44" s="52">
        <v>4825</v>
      </c>
      <c r="D44" s="52">
        <v>0</v>
      </c>
      <c r="E44" s="52">
        <v>0</v>
      </c>
      <c r="F44" s="52">
        <v>9000</v>
      </c>
      <c r="G44" s="52">
        <v>19200</v>
      </c>
      <c r="H44" s="52">
        <v>0</v>
      </c>
      <c r="I44" s="52">
        <v>0</v>
      </c>
      <c r="J44" s="52"/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69" t="s">
        <v>150</v>
      </c>
    </row>
    <row r="45" spans="1:19" s="19" customFormat="1" ht="12" customHeight="1">
      <c r="A45" s="66" t="s">
        <v>151</v>
      </c>
      <c r="B45" s="52">
        <v>6050</v>
      </c>
      <c r="C45" s="52">
        <v>600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5165</v>
      </c>
      <c r="L45" s="52">
        <v>1550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69" t="s">
        <v>152</v>
      </c>
    </row>
    <row r="46" spans="1:19" s="19" customFormat="1" ht="12" customHeight="1">
      <c r="A46" s="66" t="s">
        <v>153</v>
      </c>
      <c r="B46" s="52">
        <v>0</v>
      </c>
      <c r="C46" s="52">
        <v>0</v>
      </c>
      <c r="D46" s="52">
        <v>0</v>
      </c>
      <c r="E46" s="52">
        <v>0</v>
      </c>
      <c r="F46" s="52">
        <v>240</v>
      </c>
      <c r="G46" s="52">
        <v>51</v>
      </c>
      <c r="H46" s="52">
        <v>0</v>
      </c>
      <c r="I46" s="52">
        <v>0</v>
      </c>
      <c r="J46" s="52"/>
      <c r="K46" s="52">
        <v>370</v>
      </c>
      <c r="L46" s="52">
        <v>240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69" t="s">
        <v>154</v>
      </c>
    </row>
    <row r="47" spans="1:19" s="19" customFormat="1" ht="12" customHeight="1">
      <c r="A47" s="66" t="s">
        <v>155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69" t="s">
        <v>156</v>
      </c>
    </row>
    <row r="48" spans="1:19" s="19" customFormat="1" ht="12" customHeight="1">
      <c r="A48" s="66" t="s">
        <v>157</v>
      </c>
      <c r="B48" s="52">
        <v>0</v>
      </c>
      <c r="C48" s="52">
        <v>3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/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69" t="s">
        <v>158</v>
      </c>
    </row>
    <row r="49" spans="1:19" s="19" customFormat="1" ht="12" customHeight="1">
      <c r="A49" s="66"/>
      <c r="B49" s="52"/>
      <c r="C49" s="5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69"/>
    </row>
    <row r="50" spans="1:19" s="19" customFormat="1" ht="12" customHeight="1">
      <c r="A50" s="66" t="s">
        <v>159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/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69" t="s">
        <v>24</v>
      </c>
    </row>
    <row r="51" spans="1:19" s="19" customFormat="1" ht="12" customHeight="1">
      <c r="A51" s="66" t="s">
        <v>160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69" t="s">
        <v>25</v>
      </c>
    </row>
    <row r="52" spans="1:19" s="19" customFormat="1" ht="12" customHeight="1">
      <c r="A52" s="66" t="s">
        <v>161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/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69" t="s">
        <v>26</v>
      </c>
    </row>
    <row r="53" spans="1:19" s="19" customFormat="1" ht="12" customHeight="1">
      <c r="A53" s="66" t="s">
        <v>162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69" t="s">
        <v>27</v>
      </c>
    </row>
    <row r="54" spans="1:19" s="19" customFormat="1" ht="12" customHeight="1">
      <c r="A54" s="66" t="s">
        <v>163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69" t="s">
        <v>28</v>
      </c>
    </row>
    <row r="55" spans="1:19" s="19" customFormat="1" ht="8.25" customHeight="1">
      <c r="A55" s="130"/>
      <c r="B55" s="71"/>
      <c r="C55" s="71"/>
      <c r="D55" s="71"/>
      <c r="E55" s="71"/>
      <c r="F55" s="71"/>
      <c r="G55" s="71"/>
      <c r="H55" s="71"/>
      <c r="I55" s="71"/>
      <c r="J55" s="73"/>
      <c r="K55" s="71"/>
      <c r="L55" s="71"/>
      <c r="M55" s="71"/>
      <c r="N55" s="71"/>
      <c r="O55" s="71"/>
      <c r="P55" s="71"/>
      <c r="Q55" s="71"/>
      <c r="R55" s="131"/>
      <c r="S55" s="74"/>
    </row>
    <row r="56" spans="1:11" s="3" customFormat="1" ht="12.75" customHeight="1">
      <c r="A56" s="57" t="s">
        <v>164</v>
      </c>
      <c r="K56" s="20" t="s">
        <v>165</v>
      </c>
    </row>
    <row r="57" s="3" customFormat="1" ht="9.75" customHeight="1">
      <c r="A57" s="76"/>
    </row>
    <row r="58" s="3" customFormat="1" ht="9.75" customHeight="1">
      <c r="A58" s="76"/>
    </row>
    <row r="59" s="3" customFormat="1" ht="9" customHeight="1"/>
    <row r="60" s="3" customFormat="1" ht="6" customHeight="1"/>
  </sheetData>
  <mergeCells count="10">
    <mergeCell ref="B6:E6"/>
    <mergeCell ref="F6:I6"/>
    <mergeCell ref="K6:N6"/>
    <mergeCell ref="B7:E7"/>
    <mergeCell ref="F7:I7"/>
    <mergeCell ref="K7:N7"/>
    <mergeCell ref="A2:I2"/>
    <mergeCell ref="K2:S2"/>
    <mergeCell ref="B5:I5"/>
    <mergeCell ref="K5:R5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2002-07-08T01:52:33Z</dcterms:created>
  <dcterms:modified xsi:type="dcterms:W3CDTF">2002-07-08T07:56:27Z</dcterms:modified>
  <cp:category/>
  <cp:version/>
  <cp:contentType/>
  <cp:contentStatus/>
</cp:coreProperties>
</file>