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45" windowHeight="5085" activeTab="0"/>
  </bookViews>
  <sheets>
    <sheet name="  2.  蔬    菜    價    格" sheetId="1" r:id="rId1"/>
  </sheets>
  <definedNames/>
  <calcPr fullCalcOnLoad="1"/>
</workbook>
</file>

<file path=xl/sharedStrings.xml><?xml version="1.0" encoding="utf-8"?>
<sst xmlns="http://schemas.openxmlformats.org/spreadsheetml/2006/main" count="195" uniqueCount="75">
  <si>
    <t xml:space="preserve">   單位 : 元/公斤</t>
  </si>
  <si>
    <t>結球白菜</t>
  </si>
  <si>
    <t>Farm Prices of</t>
  </si>
  <si>
    <t>Onion</t>
  </si>
  <si>
    <t>Scallion</t>
  </si>
  <si>
    <t>Garlic</t>
  </si>
  <si>
    <t>Chinese</t>
  </si>
  <si>
    <t>Water Con-</t>
  </si>
  <si>
    <t>Production Areas</t>
  </si>
  <si>
    <t>Potatoes</t>
  </si>
  <si>
    <t>(Domestic)</t>
  </si>
  <si>
    <t>Bulbs</t>
  </si>
  <si>
    <t>Leek</t>
  </si>
  <si>
    <t>Ginger</t>
  </si>
  <si>
    <t>Cabbage</t>
  </si>
  <si>
    <t>volvulus</t>
  </si>
  <si>
    <t>Leaf Mustard</t>
  </si>
  <si>
    <t>Celery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</si>
  <si>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</si>
  <si>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</si>
  <si>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</si>
  <si>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</si>
  <si>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</si>
  <si>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</si>
  <si>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</si>
  <si>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</si>
  <si>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</si>
  <si>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</si>
  <si>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</si>
  <si>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</si>
  <si>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</si>
  <si>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</si>
  <si>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</si>
  <si>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</si>
  <si>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</si>
  <si>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</si>
  <si>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</si>
  <si>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</si>
  <si>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</si>
  <si>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</si>
  <si>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</si>
  <si>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</si>
  <si>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Retail Prices of Cities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</si>
  <si>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</si>
  <si>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蘿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蔔</t>
    </r>
  </si>
  <si>
    <r>
      <t>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蔔</t>
    </r>
  </si>
  <si>
    <r>
      <t>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薯</t>
    </r>
  </si>
  <si>
    <r>
      <t>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蔥</t>
    </r>
  </si>
  <si>
    <r>
      <t>蔥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頭</t>
    </r>
  </si>
  <si>
    <r>
      <t>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蒜</t>
    </r>
  </si>
  <si>
    <r>
      <t>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頭</t>
    </r>
  </si>
  <si>
    <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薑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</si>
  <si>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藍</t>
    </r>
  </si>
  <si>
    <r>
      <t>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</si>
  <si>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</si>
  <si>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</si>
  <si>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</si>
  <si>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</si>
  <si>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菜</t>
    </r>
  </si>
  <si>
    <r>
      <t>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</si>
  <si>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t xml:space="preserve">   2.  Prices of Vegetables</t>
  </si>
  <si>
    <r>
      <t xml:space="preserve">      1  </t>
    </r>
    <r>
      <rPr>
        <sz val="8"/>
        <rFont val="標楷體"/>
        <family val="4"/>
      </rPr>
      <t>月</t>
    </r>
  </si>
  <si>
    <t xml:space="preserve">                   Unit : N.T.$/kg</t>
  </si>
  <si>
    <r>
      <t>(</t>
    </r>
    <r>
      <rPr>
        <sz val="8"/>
        <rFont val="標楷體"/>
        <family val="4"/>
      </rPr>
      <t>國產</t>
    </r>
    <r>
      <rPr>
        <sz val="8"/>
        <rFont val="Times New Roman"/>
        <family val="1"/>
      </rPr>
      <t>)</t>
    </r>
  </si>
  <si>
    <r>
      <t xml:space="preserve"> </t>
    </r>
    <r>
      <rPr>
        <sz val="14"/>
        <rFont val="Times New Roman"/>
        <family val="1"/>
      </rPr>
      <t xml:space="preserve"> 2</t>
    </r>
    <r>
      <rPr>
        <sz val="14"/>
        <rFont val="標楷體"/>
        <family val="4"/>
      </rPr>
      <t>.  蔬    菜    價    格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</si>
  <si>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</si>
  <si>
    <t xml:space="preserve">  Source : Taiwan Agricultural Prices &amp; Costs Monthly, COA, Central Taiwan Division.</t>
  </si>
  <si>
    <t>Mustard</t>
  </si>
  <si>
    <t/>
  </si>
  <si>
    <t xml:space="preserve">            AG. STATISTICS YEARBOOK 2000     231</t>
  </si>
  <si>
    <r>
      <t>民國 80</t>
    </r>
    <r>
      <rPr>
        <sz val="8"/>
        <rFont val="標楷體"/>
        <family val="4"/>
      </rPr>
      <t xml:space="preserve">   年</t>
    </r>
  </si>
  <si>
    <t>-</t>
  </si>
  <si>
    <t>Radishes</t>
  </si>
  <si>
    <t>Carrots</t>
  </si>
  <si>
    <r>
      <t xml:space="preserve">   230     89</t>
    </r>
    <r>
      <rPr>
        <sz val="7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</si>
</sst>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.5"/>
      <name val="華康標楷體W5"/>
      <family val="3"/>
    </font>
    <font>
      <sz val="9"/>
      <name val="新細明體"/>
      <family val="1"/>
    </font>
    <font>
      <sz val="8"/>
      <name val="華康楷書體W5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9"/>
      <name val="華康標楷體W5"/>
      <family val="3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0" xfId="0" applyFont="1" applyBorder="1" applyAlignment="1" applyProtection="1" quotePrefix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4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 quotePrefix="1">
      <alignment horizontal="center" vertical="center"/>
    </xf>
    <xf numFmtId="4" fontId="9" fillId="0" borderId="0" xfId="0" applyNumberFormat="1" applyFont="1" applyBorder="1" applyAlignment="1" quotePrefix="1">
      <alignment vertical="center"/>
    </xf>
    <xf numFmtId="0" fontId="15" fillId="0" borderId="0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quotePrefix="1">
      <alignment horizontal="center" vertical="center"/>
    </xf>
    <xf numFmtId="0" fontId="17" fillId="0" borderId="3" xfId="0" applyFont="1" applyBorder="1" applyAlignment="1" quotePrefix="1">
      <alignment horizontal="center" vertical="center"/>
    </xf>
    <xf numFmtId="4" fontId="1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 quotePrefix="1">
      <alignment horizontal="left" vertical="center"/>
    </xf>
    <xf numFmtId="4" fontId="15" fillId="0" borderId="0" xfId="0" applyNumberFormat="1" applyFont="1" applyBorder="1" applyAlignment="1" applyProtection="1">
      <alignment horizontal="right" vertical="center"/>
      <protection locked="0"/>
    </xf>
    <xf numFmtId="4" fontId="16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 applyProtection="1" quotePrefix="1">
      <alignment horizontal="right" vertical="center"/>
      <protection locked="0"/>
    </xf>
    <xf numFmtId="4" fontId="15" fillId="0" borderId="0" xfId="0" applyNumberFormat="1" applyFont="1" applyBorder="1" applyAlignment="1" quotePrefix="1">
      <alignment horizontal="right" vertical="center"/>
    </xf>
    <xf numFmtId="4" fontId="15" fillId="0" borderId="0" xfId="0" applyNumberFormat="1" applyFont="1" applyAlignment="1" applyProtection="1">
      <alignment horizontal="right" vertical="center"/>
      <protection locked="0"/>
    </xf>
    <xf numFmtId="0" fontId="9" fillId="0" borderId="1" xfId="0" applyFont="1" applyBorder="1" applyAlignment="1" quotePrefix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1</xdr:col>
      <xdr:colOff>152400</xdr:colOff>
      <xdr:row>1</xdr:row>
      <xdr:rowOff>38100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428625" y="133350"/>
          <a:ext cx="7715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農產價格</a:t>
          </a:r>
        </a:p>
      </xdr:txBody>
    </xdr:sp>
    <xdr:clientData/>
  </xdr:twoCellAnchor>
  <xdr:twoCellAnchor>
    <xdr:from>
      <xdr:col>14</xdr:col>
      <xdr:colOff>600075</xdr:colOff>
      <xdr:row>0</xdr:row>
      <xdr:rowOff>0</xdr:rowOff>
    </xdr:from>
    <xdr:to>
      <xdr:col>16</xdr:col>
      <xdr:colOff>762000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3563600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tabSelected="1" workbookViewId="0" topLeftCell="A1">
      <selection activeCell="A2" sqref="A2:H2"/>
    </sheetView>
  </sheetViews>
  <sheetFormatPr defaultColWidth="8.796875" defaultRowHeight="15"/>
  <cols>
    <col min="1" max="1" width="11" style="44" customWidth="1"/>
    <col min="2" max="2" width="7.09765625" style="44" customWidth="1"/>
    <col min="3" max="8" width="9.8984375" style="44" customWidth="1"/>
    <col min="9" max="9" width="16.09765625" style="44" customWidth="1"/>
    <col min="10" max="18" width="8.5" style="44" customWidth="1"/>
    <col min="19" max="24" width="6.5" style="44" customWidth="1"/>
    <col min="25" max="16384" width="9" style="44" customWidth="1"/>
  </cols>
  <sheetData>
    <row r="1" spans="1:22" s="6" customFormat="1" ht="10.5" customHeight="1">
      <c r="A1" s="56" t="s">
        <v>74</v>
      </c>
      <c r="B1" s="5"/>
      <c r="C1" s="5"/>
      <c r="D1" s="5"/>
      <c r="E1" s="5"/>
      <c r="F1" s="5"/>
      <c r="G1" s="5"/>
      <c r="H1" s="5"/>
      <c r="J1" s="5"/>
      <c r="K1" s="5"/>
      <c r="L1" s="5"/>
      <c r="M1" s="5"/>
      <c r="N1" s="5"/>
      <c r="O1" s="5"/>
      <c r="P1" s="56" t="s">
        <v>69</v>
      </c>
      <c r="Q1" s="11"/>
      <c r="R1" s="15"/>
      <c r="S1" s="11"/>
      <c r="T1" s="5"/>
      <c r="U1" s="5"/>
      <c r="V1" s="5"/>
    </row>
    <row r="2" spans="1:24" s="9" customFormat="1" ht="24.75" customHeight="1">
      <c r="A2" s="65" t="s">
        <v>64</v>
      </c>
      <c r="B2" s="66"/>
      <c r="C2" s="66"/>
      <c r="D2" s="66"/>
      <c r="E2" s="66"/>
      <c r="F2" s="66"/>
      <c r="G2" s="66"/>
      <c r="H2" s="66"/>
      <c r="J2" s="67" t="s">
        <v>60</v>
      </c>
      <c r="K2" s="68"/>
      <c r="L2" s="68"/>
      <c r="M2" s="68"/>
      <c r="N2" s="68"/>
      <c r="O2" s="68"/>
      <c r="P2" s="68"/>
      <c r="Q2" s="68"/>
      <c r="R2" s="68"/>
      <c r="S2" s="8"/>
      <c r="T2" s="8"/>
      <c r="U2" s="8"/>
      <c r="V2" s="8"/>
      <c r="W2" s="8"/>
      <c r="X2" s="8"/>
    </row>
    <row r="3" spans="1:24" s="9" customFormat="1" ht="7.5" customHeight="1">
      <c r="A3" s="8"/>
      <c r="B3" s="10"/>
      <c r="C3" s="10"/>
      <c r="D3" s="10"/>
      <c r="E3" s="8"/>
      <c r="F3" s="8"/>
      <c r="G3" s="8"/>
      <c r="H3" s="8"/>
      <c r="J3" s="8"/>
      <c r="K3" s="10"/>
      <c r="L3" s="10"/>
      <c r="M3" s="10"/>
      <c r="N3" s="10"/>
      <c r="O3" s="8"/>
      <c r="P3" s="8"/>
      <c r="Q3" s="8"/>
      <c r="R3" s="8"/>
      <c r="S3" s="10"/>
      <c r="T3" s="8"/>
      <c r="U3" s="11"/>
      <c r="V3" s="11"/>
      <c r="W3" s="8"/>
      <c r="X3" s="8"/>
    </row>
    <row r="4" spans="1:24" s="15" customFormat="1" ht="10.5" customHeight="1">
      <c r="A4" s="50" t="s">
        <v>0</v>
      </c>
      <c r="B4" s="13"/>
      <c r="C4" s="13"/>
      <c r="D4" s="12"/>
      <c r="E4" s="13"/>
      <c r="F4" s="13"/>
      <c r="G4" s="13"/>
      <c r="H4" s="13"/>
      <c r="I4" s="11"/>
      <c r="J4" s="13"/>
      <c r="K4" s="13"/>
      <c r="L4" s="13"/>
      <c r="M4" s="13"/>
      <c r="N4" s="13"/>
      <c r="O4" s="13"/>
      <c r="P4" s="12"/>
      <c r="Q4" s="51" t="s">
        <v>62</v>
      </c>
      <c r="R4" s="51"/>
      <c r="S4" s="14"/>
      <c r="T4" s="14"/>
      <c r="U4" s="14"/>
      <c r="V4" s="11"/>
      <c r="W4" s="14"/>
      <c r="X4" s="14"/>
    </row>
    <row r="5" spans="1:24" s="6" customFormat="1" ht="4.5" customHeight="1">
      <c r="A5" s="16"/>
      <c r="B5" s="17"/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  <c r="R5" s="16"/>
      <c r="S5" s="16"/>
      <c r="T5" s="16"/>
      <c r="U5" s="16"/>
      <c r="V5" s="16"/>
      <c r="W5" s="16"/>
      <c r="X5" s="16"/>
    </row>
    <row r="6" spans="1:24" s="6" customFormat="1" ht="9" customHeight="1">
      <c r="A6" s="3" t="s">
        <v>43</v>
      </c>
      <c r="B6" s="19"/>
      <c r="C6" s="2" t="s">
        <v>44</v>
      </c>
      <c r="D6" s="2" t="s">
        <v>45</v>
      </c>
      <c r="E6" s="2" t="s">
        <v>46</v>
      </c>
      <c r="F6" s="2" t="s">
        <v>47</v>
      </c>
      <c r="G6" s="4" t="s">
        <v>48</v>
      </c>
      <c r="H6" s="4" t="s">
        <v>59</v>
      </c>
      <c r="J6" s="2" t="s">
        <v>49</v>
      </c>
      <c r="K6" s="2" t="s">
        <v>50</v>
      </c>
      <c r="L6" s="2" t="s">
        <v>51</v>
      </c>
      <c r="M6" s="2" t="s">
        <v>52</v>
      </c>
      <c r="N6" s="2" t="s">
        <v>53</v>
      </c>
      <c r="O6" s="4" t="s">
        <v>1</v>
      </c>
      <c r="P6" s="2" t="s">
        <v>54</v>
      </c>
      <c r="Q6" s="2" t="s">
        <v>55</v>
      </c>
      <c r="R6" s="1" t="s">
        <v>56</v>
      </c>
      <c r="S6" s="16"/>
      <c r="T6" s="16"/>
      <c r="U6" s="16"/>
      <c r="V6" s="16"/>
      <c r="W6" s="16"/>
      <c r="X6" s="16"/>
    </row>
    <row r="7" spans="1:24" s="6" customFormat="1" ht="9" customHeight="1">
      <c r="A7" s="16"/>
      <c r="B7" s="17"/>
      <c r="C7" s="18"/>
      <c r="D7" s="18"/>
      <c r="E7" s="18"/>
      <c r="F7" s="18" t="s">
        <v>63</v>
      </c>
      <c r="G7" s="18"/>
      <c r="H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6"/>
      <c r="U7" s="16"/>
      <c r="V7" s="16"/>
      <c r="W7" s="16"/>
      <c r="X7" s="16"/>
    </row>
    <row r="8" spans="1:24" s="6" customFormat="1" ht="7.5" customHeight="1">
      <c r="A8" s="5"/>
      <c r="B8" s="20"/>
      <c r="C8" s="18"/>
      <c r="D8" s="18"/>
      <c r="E8" s="18"/>
      <c r="F8" s="18"/>
      <c r="G8" s="18"/>
      <c r="H8" s="18"/>
      <c r="J8" s="18"/>
      <c r="K8" s="18"/>
      <c r="L8" s="18"/>
      <c r="M8" s="18"/>
      <c r="N8" s="18"/>
      <c r="O8" s="64" t="s">
        <v>68</v>
      </c>
      <c r="P8" s="18"/>
      <c r="Q8" s="18"/>
      <c r="R8" s="16"/>
      <c r="S8" s="16"/>
      <c r="T8" s="16"/>
      <c r="U8" s="16"/>
      <c r="V8" s="16"/>
      <c r="W8" s="16"/>
      <c r="X8" s="16"/>
    </row>
    <row r="9" spans="1:24" s="6" customFormat="1" ht="10.5" customHeight="1">
      <c r="A9" s="21" t="s">
        <v>2</v>
      </c>
      <c r="B9" s="19"/>
      <c r="C9" s="18"/>
      <c r="D9" s="18"/>
      <c r="E9" s="18"/>
      <c r="F9" s="18" t="s">
        <v>3</v>
      </c>
      <c r="G9" s="18" t="s">
        <v>4</v>
      </c>
      <c r="H9" s="18"/>
      <c r="J9" s="18"/>
      <c r="K9" s="18" t="s">
        <v>5</v>
      </c>
      <c r="L9" s="18"/>
      <c r="M9" s="18"/>
      <c r="N9" s="18" t="s">
        <v>6</v>
      </c>
      <c r="O9" s="18" t="s">
        <v>6</v>
      </c>
      <c r="P9" s="18" t="s">
        <v>7</v>
      </c>
      <c r="Q9" s="18"/>
      <c r="R9" s="16"/>
      <c r="S9" s="16"/>
      <c r="T9" s="16"/>
      <c r="U9" s="16"/>
      <c r="V9" s="16"/>
      <c r="W9" s="16"/>
      <c r="X9" s="16"/>
    </row>
    <row r="10" spans="1:24" s="6" customFormat="1" ht="10.5" customHeight="1">
      <c r="A10" s="21" t="s">
        <v>8</v>
      </c>
      <c r="B10" s="19"/>
      <c r="C10" s="18" t="s">
        <v>72</v>
      </c>
      <c r="D10" s="18" t="s">
        <v>73</v>
      </c>
      <c r="E10" s="18" t="s">
        <v>9</v>
      </c>
      <c r="F10" s="18" t="s">
        <v>10</v>
      </c>
      <c r="G10" s="18" t="s">
        <v>11</v>
      </c>
      <c r="H10" s="18" t="s">
        <v>12</v>
      </c>
      <c r="J10" s="18" t="s">
        <v>5</v>
      </c>
      <c r="K10" s="18" t="s">
        <v>11</v>
      </c>
      <c r="L10" s="18" t="s">
        <v>13</v>
      </c>
      <c r="M10" s="18" t="s">
        <v>14</v>
      </c>
      <c r="N10" s="63" t="s">
        <v>67</v>
      </c>
      <c r="O10" s="18" t="s">
        <v>14</v>
      </c>
      <c r="P10" s="18" t="s">
        <v>15</v>
      </c>
      <c r="Q10" s="22" t="s">
        <v>16</v>
      </c>
      <c r="R10" s="16" t="s">
        <v>17</v>
      </c>
      <c r="S10" s="16"/>
      <c r="T10" s="16"/>
      <c r="U10" s="16"/>
      <c r="V10" s="16"/>
      <c r="W10" s="16"/>
      <c r="X10" s="16"/>
    </row>
    <row r="11" spans="1:24" s="6" customFormat="1" ht="6" customHeight="1">
      <c r="A11" s="23"/>
      <c r="B11" s="24"/>
      <c r="C11" s="25"/>
      <c r="D11" s="25"/>
      <c r="E11" s="25"/>
      <c r="F11" s="25"/>
      <c r="G11" s="25"/>
      <c r="H11" s="25"/>
      <c r="J11" s="25"/>
      <c r="K11" s="25"/>
      <c r="L11" s="25"/>
      <c r="M11" s="25"/>
      <c r="N11" s="25"/>
      <c r="O11" s="25"/>
      <c r="P11" s="25"/>
      <c r="Q11" s="25"/>
      <c r="R11" s="23"/>
      <c r="S11" s="16"/>
      <c r="T11" s="16"/>
      <c r="U11" s="16"/>
      <c r="V11" s="16"/>
      <c r="W11" s="16"/>
      <c r="X11" s="16"/>
    </row>
    <row r="12" spans="1:24" s="6" customFormat="1" ht="6" customHeight="1">
      <c r="A12" s="5"/>
      <c r="B12" s="20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6" customFormat="1" ht="8.25" customHeight="1">
      <c r="A13" s="1" t="s">
        <v>70</v>
      </c>
      <c r="B13" s="26">
        <f>A14+1910</f>
        <v>1991</v>
      </c>
      <c r="C13" s="57">
        <v>6.07</v>
      </c>
      <c r="D13" s="57">
        <v>6.26</v>
      </c>
      <c r="E13" s="57">
        <v>10.31</v>
      </c>
      <c r="F13" s="57">
        <v>10.3</v>
      </c>
      <c r="G13" s="57">
        <v>37.14</v>
      </c>
      <c r="H13" s="57">
        <v>14.53</v>
      </c>
      <c r="I13" s="45"/>
      <c r="J13" s="60">
        <v>12.03</v>
      </c>
      <c r="K13" s="60">
        <v>40.48</v>
      </c>
      <c r="L13" s="60">
        <v>63.43</v>
      </c>
      <c r="M13" s="60">
        <v>9.03</v>
      </c>
      <c r="N13" s="60">
        <v>10.22</v>
      </c>
      <c r="O13" s="57">
        <v>8.83</v>
      </c>
      <c r="P13" s="57">
        <v>9.35</v>
      </c>
      <c r="Q13" s="57">
        <v>7.5</v>
      </c>
      <c r="R13" s="57">
        <v>14.79</v>
      </c>
      <c r="S13" s="5"/>
      <c r="T13" s="5"/>
      <c r="U13" s="5"/>
      <c r="V13" s="5"/>
      <c r="W13" s="5"/>
      <c r="X13" s="5"/>
    </row>
    <row r="14" spans="1:24" s="6" customFormat="1" ht="8.25" customHeight="1">
      <c r="A14" s="7">
        <f>A15-1</f>
        <v>81</v>
      </c>
      <c r="B14" s="26">
        <f>A14+1911</f>
        <v>1992</v>
      </c>
      <c r="C14" s="57">
        <v>9.64</v>
      </c>
      <c r="D14" s="57">
        <v>4.28</v>
      </c>
      <c r="E14" s="57">
        <v>8.54</v>
      </c>
      <c r="F14" s="57">
        <v>7.87</v>
      </c>
      <c r="G14" s="57">
        <v>35.23</v>
      </c>
      <c r="H14" s="57">
        <v>13.41</v>
      </c>
      <c r="I14" s="45"/>
      <c r="J14" s="60">
        <v>16.54</v>
      </c>
      <c r="K14" s="60">
        <v>38.16</v>
      </c>
      <c r="L14" s="60">
        <v>28.71</v>
      </c>
      <c r="M14" s="60">
        <v>8.37</v>
      </c>
      <c r="N14" s="60">
        <v>12.43</v>
      </c>
      <c r="O14" s="57">
        <v>10.16</v>
      </c>
      <c r="P14" s="57">
        <v>11.91</v>
      </c>
      <c r="Q14" s="57">
        <v>11.08</v>
      </c>
      <c r="R14" s="57">
        <v>20.57</v>
      </c>
      <c r="S14" s="5"/>
      <c r="T14" s="5"/>
      <c r="V14" s="5"/>
      <c r="W14" s="5"/>
      <c r="X14" s="5"/>
    </row>
    <row r="15" spans="1:20" s="6" customFormat="1" ht="8.25" customHeight="1">
      <c r="A15" s="7">
        <f>A16-1</f>
        <v>82</v>
      </c>
      <c r="B15" s="26">
        <f>A15+1911</f>
        <v>1993</v>
      </c>
      <c r="C15" s="57">
        <v>8.2</v>
      </c>
      <c r="D15" s="57">
        <v>4.86</v>
      </c>
      <c r="E15" s="57">
        <v>11.06</v>
      </c>
      <c r="F15" s="57">
        <v>6.92</v>
      </c>
      <c r="G15" s="57">
        <v>22.66</v>
      </c>
      <c r="H15" s="57">
        <v>12.98</v>
      </c>
      <c r="I15" s="45"/>
      <c r="J15" s="60">
        <v>15.97</v>
      </c>
      <c r="K15" s="60">
        <v>20.8</v>
      </c>
      <c r="L15" s="60">
        <v>24.23</v>
      </c>
      <c r="M15" s="60">
        <v>9</v>
      </c>
      <c r="N15" s="57">
        <v>12.73</v>
      </c>
      <c r="O15" s="57">
        <v>10.52</v>
      </c>
      <c r="P15" s="57">
        <v>12.77</v>
      </c>
      <c r="Q15" s="57">
        <v>9.43</v>
      </c>
      <c r="R15" s="57">
        <v>17.65</v>
      </c>
      <c r="S15" s="5"/>
      <c r="T15" s="5"/>
    </row>
    <row r="16" spans="1:20" s="6" customFormat="1" ht="8.25" customHeight="1">
      <c r="A16" s="7">
        <f>A17-1</f>
        <v>83</v>
      </c>
      <c r="B16" s="26">
        <f>A16+1911</f>
        <v>1994</v>
      </c>
      <c r="C16" s="57">
        <v>10.95</v>
      </c>
      <c r="D16" s="57">
        <v>5.23</v>
      </c>
      <c r="E16" s="57">
        <v>11.25</v>
      </c>
      <c r="F16" s="57">
        <v>11.5</v>
      </c>
      <c r="G16" s="57">
        <v>28.15</v>
      </c>
      <c r="H16" s="57">
        <v>20.05</v>
      </c>
      <c r="I16" s="45"/>
      <c r="J16" s="60">
        <v>19.33</v>
      </c>
      <c r="K16" s="57">
        <v>55.5</v>
      </c>
      <c r="L16" s="60">
        <v>57.2</v>
      </c>
      <c r="M16" s="60">
        <v>13.37</v>
      </c>
      <c r="N16" s="60">
        <v>16.76</v>
      </c>
      <c r="O16" s="57">
        <v>13.35</v>
      </c>
      <c r="P16" s="57">
        <v>13.32</v>
      </c>
      <c r="Q16" s="57">
        <v>12.75</v>
      </c>
      <c r="R16" s="57">
        <v>25.61</v>
      </c>
      <c r="S16" s="5"/>
      <c r="T16" s="5"/>
    </row>
    <row r="17" spans="1:20" s="6" customFormat="1" ht="8.25" customHeight="1">
      <c r="A17" s="7">
        <f>A19-1</f>
        <v>84</v>
      </c>
      <c r="B17" s="26">
        <f>A17+1911</f>
        <v>1995</v>
      </c>
      <c r="C17" s="57">
        <v>7.240833333333334</v>
      </c>
      <c r="D17" s="57">
        <v>15.7575</v>
      </c>
      <c r="E17" s="57">
        <v>12.524285714285712</v>
      </c>
      <c r="F17" s="57">
        <v>14.72</v>
      </c>
      <c r="G17" s="57">
        <v>25.245</v>
      </c>
      <c r="H17" s="57">
        <v>20.49666666666667</v>
      </c>
      <c r="I17" s="45"/>
      <c r="J17" s="60">
        <v>29.153333333333336</v>
      </c>
      <c r="K17" s="57">
        <v>136.72333333333336</v>
      </c>
      <c r="L17" s="60">
        <v>41.02916666666667</v>
      </c>
      <c r="M17" s="60">
        <v>9.065</v>
      </c>
      <c r="N17" s="60">
        <v>13.121666666666664</v>
      </c>
      <c r="O17" s="57">
        <v>10.166666666666668</v>
      </c>
      <c r="P17" s="57">
        <v>12.926666666666664</v>
      </c>
      <c r="Q17" s="57">
        <v>11.443333333333333</v>
      </c>
      <c r="R17" s="57">
        <v>21.7975</v>
      </c>
      <c r="S17" s="5"/>
      <c r="T17" s="5"/>
    </row>
    <row r="18" spans="1:20" s="6" customFormat="1" ht="6" customHeight="1">
      <c r="A18" s="7"/>
      <c r="B18" s="17"/>
      <c r="C18" s="57"/>
      <c r="D18" s="57"/>
      <c r="E18" s="57"/>
      <c r="F18" s="57"/>
      <c r="G18" s="57"/>
      <c r="H18" s="57"/>
      <c r="I18" s="45"/>
      <c r="J18" s="60"/>
      <c r="K18" s="60"/>
      <c r="L18" s="60"/>
      <c r="M18" s="60"/>
      <c r="N18" s="60"/>
      <c r="O18" s="57"/>
      <c r="P18" s="57"/>
      <c r="Q18" s="57"/>
      <c r="R18" s="57"/>
      <c r="S18" s="5"/>
      <c r="T18" s="5"/>
    </row>
    <row r="19" spans="1:20" s="6" customFormat="1" ht="8.25" customHeight="1">
      <c r="A19" s="7">
        <f>A20-1</f>
        <v>85</v>
      </c>
      <c r="B19" s="26">
        <f>A19+1911</f>
        <v>1996</v>
      </c>
      <c r="C19" s="57">
        <v>7.875</v>
      </c>
      <c r="D19" s="57">
        <v>6.027142857142857</v>
      </c>
      <c r="E19" s="57">
        <v>11.374285714285715</v>
      </c>
      <c r="F19" s="57">
        <v>6.063333333333333</v>
      </c>
      <c r="G19" s="57">
        <v>30.48</v>
      </c>
      <c r="H19" s="57">
        <v>18.506666666666664</v>
      </c>
      <c r="I19" s="45"/>
      <c r="J19" s="60">
        <v>37.23625</v>
      </c>
      <c r="K19" s="57">
        <v>35.735</v>
      </c>
      <c r="L19" s="60">
        <v>33.29</v>
      </c>
      <c r="M19" s="60">
        <v>10.5525</v>
      </c>
      <c r="N19" s="60">
        <v>13.479166666666666</v>
      </c>
      <c r="O19" s="57">
        <v>12.408333333333331</v>
      </c>
      <c r="P19" s="57">
        <v>13.3675</v>
      </c>
      <c r="Q19" s="57">
        <v>12.514166666666668</v>
      </c>
      <c r="R19" s="57">
        <v>22.021666666666672</v>
      </c>
      <c r="S19" s="5"/>
      <c r="T19" s="5"/>
    </row>
    <row r="20" spans="1:20" s="6" customFormat="1" ht="8.25" customHeight="1">
      <c r="A20" s="7">
        <f>A21-1</f>
        <v>86</v>
      </c>
      <c r="B20" s="26">
        <f>A20+1911</f>
        <v>1997</v>
      </c>
      <c r="C20" s="57">
        <v>10.523333333333332</v>
      </c>
      <c r="D20" s="57">
        <v>5.0120000000000005</v>
      </c>
      <c r="E20" s="57">
        <v>9.408333333333333</v>
      </c>
      <c r="F20" s="57">
        <v>4.7075</v>
      </c>
      <c r="G20" s="57">
        <v>27.485</v>
      </c>
      <c r="H20" s="57">
        <v>17.093333333333334</v>
      </c>
      <c r="I20" s="45"/>
      <c r="J20" s="60">
        <v>17.936666666666667</v>
      </c>
      <c r="K20" s="57">
        <v>34.475</v>
      </c>
      <c r="L20" s="60">
        <v>36.403333333333336</v>
      </c>
      <c r="M20" s="60">
        <v>10.265833333333331</v>
      </c>
      <c r="N20" s="60">
        <v>13.861666666666665</v>
      </c>
      <c r="O20" s="57">
        <v>10.9025</v>
      </c>
      <c r="P20" s="57">
        <v>15.621666666666668</v>
      </c>
      <c r="Q20" s="57">
        <v>11.195</v>
      </c>
      <c r="R20" s="57">
        <v>26.243333333333336</v>
      </c>
      <c r="S20" s="5"/>
      <c r="T20" s="5"/>
    </row>
    <row r="21" spans="1:20" s="6" customFormat="1" ht="8.25" customHeight="1">
      <c r="A21" s="7">
        <f>A22-1</f>
        <v>87</v>
      </c>
      <c r="B21" s="26">
        <f>A21+1911</f>
        <v>1998</v>
      </c>
      <c r="C21" s="57">
        <v>11.645</v>
      </c>
      <c r="D21" s="57">
        <v>13.993333333333334</v>
      </c>
      <c r="E21" s="57">
        <v>13.03</v>
      </c>
      <c r="F21" s="57">
        <v>12.618333333333334</v>
      </c>
      <c r="G21" s="57" t="s">
        <v>18</v>
      </c>
      <c r="H21" s="57">
        <v>25.218333333333334</v>
      </c>
      <c r="I21" s="45"/>
      <c r="J21" s="60">
        <v>49.13600000000001</v>
      </c>
      <c r="K21" s="57">
        <v>79.62625</v>
      </c>
      <c r="L21" s="60">
        <v>29.80083333333333</v>
      </c>
      <c r="M21" s="60">
        <v>16.760833333333334</v>
      </c>
      <c r="N21" s="60">
        <v>17.588333333333335</v>
      </c>
      <c r="O21" s="57">
        <v>14.14333333333333</v>
      </c>
      <c r="P21" s="57">
        <v>18.12333333333333</v>
      </c>
      <c r="Q21" s="57">
        <v>15.78416666666667</v>
      </c>
      <c r="R21" s="57">
        <v>25.44916666666666</v>
      </c>
      <c r="S21" s="5"/>
      <c r="T21" s="5"/>
    </row>
    <row r="22" spans="1:20" s="6" customFormat="1" ht="8.25" customHeight="1">
      <c r="A22" s="27">
        <v>88</v>
      </c>
      <c r="B22" s="26">
        <f>A22+1911</f>
        <v>1999</v>
      </c>
      <c r="C22" s="6">
        <v>7.06</v>
      </c>
      <c r="D22" s="6">
        <v>8.45</v>
      </c>
      <c r="E22" s="6">
        <v>15.92</v>
      </c>
      <c r="F22" s="6">
        <v>12.01</v>
      </c>
      <c r="G22" s="57" t="s">
        <v>18</v>
      </c>
      <c r="H22" s="6">
        <v>21.96</v>
      </c>
      <c r="I22" s="45"/>
      <c r="J22" s="60">
        <v>51.19</v>
      </c>
      <c r="K22" s="57">
        <v>56.25</v>
      </c>
      <c r="L22" s="60">
        <v>42.28</v>
      </c>
      <c r="M22" s="60">
        <v>10.03</v>
      </c>
      <c r="N22" s="60">
        <v>15.56</v>
      </c>
      <c r="O22" s="57">
        <v>9.61</v>
      </c>
      <c r="P22" s="57">
        <v>18.93</v>
      </c>
      <c r="Q22" s="57">
        <v>12.64</v>
      </c>
      <c r="R22" s="57">
        <v>26.87</v>
      </c>
      <c r="S22" s="5"/>
      <c r="T22" s="5"/>
    </row>
    <row r="23" spans="1:20" s="29" customFormat="1" ht="8.25" customHeight="1">
      <c r="A23" s="53">
        <f>A14+8</f>
        <v>89</v>
      </c>
      <c r="B23" s="54">
        <f>A23+1911</f>
        <v>2000</v>
      </c>
      <c r="C23" s="58">
        <f aca="true" t="shared" si="0" ref="C23:R23">IF(SUM(C25:C38)&gt;0,SUM(C25:C38)/COUNT(C25:C38),"-")</f>
        <v>10.315833333333332</v>
      </c>
      <c r="D23" s="58">
        <f t="shared" si="0"/>
        <v>7.909999999999999</v>
      </c>
      <c r="E23" s="58">
        <f t="shared" si="0"/>
        <v>9.716666666666667</v>
      </c>
      <c r="F23" s="58">
        <f t="shared" si="0"/>
        <v>6.346</v>
      </c>
      <c r="G23" s="58" t="str">
        <f t="shared" si="0"/>
        <v>-</v>
      </c>
      <c r="H23" s="58">
        <f t="shared" si="0"/>
        <v>25.209166666666665</v>
      </c>
      <c r="I23" s="55"/>
      <c r="J23" s="58">
        <f t="shared" si="0"/>
        <v>37.86166666666666</v>
      </c>
      <c r="K23" s="58">
        <f t="shared" si="0"/>
        <v>36.679</v>
      </c>
      <c r="L23" s="58">
        <f t="shared" si="0"/>
        <v>38.17777777777778</v>
      </c>
      <c r="M23" s="58">
        <f t="shared" si="0"/>
        <v>10.333333333333334</v>
      </c>
      <c r="N23" s="58">
        <f t="shared" si="0"/>
        <v>16.276666666666667</v>
      </c>
      <c r="O23" s="58">
        <f t="shared" si="0"/>
        <v>10.229999999999999</v>
      </c>
      <c r="P23" s="58">
        <f t="shared" si="0"/>
        <v>21.031666666666663</v>
      </c>
      <c r="Q23" s="58">
        <f t="shared" si="0"/>
        <v>12.140833333333333</v>
      </c>
      <c r="R23" s="58">
        <f t="shared" si="0"/>
        <v>25.03916666666667</v>
      </c>
      <c r="S23" s="46"/>
      <c r="T23" s="28"/>
    </row>
    <row r="24" spans="1:20" s="6" customFormat="1" ht="6" customHeight="1">
      <c r="A24" s="7"/>
      <c r="B24" s="26"/>
      <c r="C24" s="59"/>
      <c r="D24" s="59"/>
      <c r="E24" s="59"/>
      <c r="F24" s="59"/>
      <c r="G24" s="59"/>
      <c r="H24" s="59"/>
      <c r="I24" s="48"/>
      <c r="J24" s="61"/>
      <c r="K24" s="61"/>
      <c r="L24" s="61"/>
      <c r="M24" s="61"/>
      <c r="N24" s="61"/>
      <c r="O24" s="59"/>
      <c r="P24" s="59"/>
      <c r="Q24" s="59"/>
      <c r="R24" s="59"/>
      <c r="S24" s="5"/>
      <c r="T24" s="5"/>
    </row>
    <row r="25" spans="1:20" s="6" customFormat="1" ht="8.25" customHeight="1">
      <c r="A25" s="16" t="s">
        <v>61</v>
      </c>
      <c r="B25" s="30" t="s">
        <v>19</v>
      </c>
      <c r="C25" s="57">
        <v>3.91</v>
      </c>
      <c r="D25" s="57">
        <v>6.56</v>
      </c>
      <c r="E25" s="57">
        <v>7.98</v>
      </c>
      <c r="F25" s="57">
        <v>6.66</v>
      </c>
      <c r="G25" s="57" t="s">
        <v>71</v>
      </c>
      <c r="H25" s="57">
        <v>20.89</v>
      </c>
      <c r="I25" s="49"/>
      <c r="J25" s="60">
        <v>38.75</v>
      </c>
      <c r="K25" s="57" t="s">
        <v>71</v>
      </c>
      <c r="L25" s="60">
        <v>41</v>
      </c>
      <c r="M25" s="60">
        <v>5.8</v>
      </c>
      <c r="N25" s="60">
        <v>13.19</v>
      </c>
      <c r="O25" s="57">
        <v>6.85</v>
      </c>
      <c r="P25" s="57">
        <v>28.09</v>
      </c>
      <c r="Q25" s="57">
        <v>8.46</v>
      </c>
      <c r="R25" s="57">
        <v>15.85</v>
      </c>
      <c r="S25" s="5"/>
      <c r="T25" s="5"/>
    </row>
    <row r="26" spans="1:20" s="6" customFormat="1" ht="8.25" customHeight="1">
      <c r="A26" s="7" t="s">
        <v>20</v>
      </c>
      <c r="B26" s="30" t="s">
        <v>21</v>
      </c>
      <c r="C26" s="57">
        <v>4.52</v>
      </c>
      <c r="D26" s="57">
        <v>4.65</v>
      </c>
      <c r="E26" s="57">
        <v>8.73</v>
      </c>
      <c r="F26" s="57">
        <v>7.91</v>
      </c>
      <c r="G26" s="57" t="s">
        <v>71</v>
      </c>
      <c r="H26" s="57">
        <v>28</v>
      </c>
      <c r="I26" s="49"/>
      <c r="J26" s="60">
        <v>23</v>
      </c>
      <c r="K26" s="57">
        <v>65.15</v>
      </c>
      <c r="L26" s="57" t="s">
        <v>71</v>
      </c>
      <c r="M26" s="60">
        <v>5.63</v>
      </c>
      <c r="N26" s="60">
        <v>9.3</v>
      </c>
      <c r="O26" s="57">
        <v>5.69</v>
      </c>
      <c r="P26" s="57">
        <v>28.78</v>
      </c>
      <c r="Q26" s="57">
        <v>8.34</v>
      </c>
      <c r="R26" s="57">
        <v>15.28</v>
      </c>
      <c r="S26" s="5"/>
      <c r="T26" s="5"/>
    </row>
    <row r="27" spans="1:20" s="6" customFormat="1" ht="8.25" customHeight="1">
      <c r="A27" s="7" t="s">
        <v>22</v>
      </c>
      <c r="B27" s="30" t="s">
        <v>23</v>
      </c>
      <c r="C27" s="57">
        <v>4.17</v>
      </c>
      <c r="D27" s="57">
        <v>4.38</v>
      </c>
      <c r="E27" s="57">
        <v>10.23</v>
      </c>
      <c r="F27" s="57">
        <v>6.39</v>
      </c>
      <c r="G27" s="57" t="s">
        <v>71</v>
      </c>
      <c r="H27" s="57">
        <v>23.33</v>
      </c>
      <c r="I27" s="49"/>
      <c r="J27" s="60">
        <v>38.51</v>
      </c>
      <c r="K27" s="60">
        <v>40.11</v>
      </c>
      <c r="L27" s="57" t="s">
        <v>71</v>
      </c>
      <c r="M27" s="60">
        <v>5.39</v>
      </c>
      <c r="N27" s="60">
        <v>13.6</v>
      </c>
      <c r="O27" s="57">
        <v>7.14</v>
      </c>
      <c r="P27" s="57">
        <v>27.01</v>
      </c>
      <c r="Q27" s="57">
        <v>10.78</v>
      </c>
      <c r="R27" s="57">
        <v>21.88</v>
      </c>
      <c r="S27" s="5"/>
      <c r="T27" s="5"/>
    </row>
    <row r="28" spans="1:20" s="6" customFormat="1" ht="8.25" customHeight="1">
      <c r="A28" s="7" t="s">
        <v>24</v>
      </c>
      <c r="B28" s="30" t="s">
        <v>25</v>
      </c>
      <c r="C28" s="57">
        <v>4.19</v>
      </c>
      <c r="D28" s="57">
        <v>5.11</v>
      </c>
      <c r="E28" s="57">
        <v>10.85</v>
      </c>
      <c r="F28" s="57">
        <v>5.29</v>
      </c>
      <c r="G28" s="57" t="s">
        <v>71</v>
      </c>
      <c r="H28" s="57">
        <v>19.89</v>
      </c>
      <c r="I28" s="49"/>
      <c r="J28" s="60">
        <v>38.26</v>
      </c>
      <c r="K28" s="60">
        <v>33.57</v>
      </c>
      <c r="L28" s="57" t="s">
        <v>71</v>
      </c>
      <c r="M28" s="60">
        <v>3.6</v>
      </c>
      <c r="N28" s="60">
        <v>7.1</v>
      </c>
      <c r="O28" s="57">
        <v>6.83</v>
      </c>
      <c r="P28" s="57">
        <v>12.67</v>
      </c>
      <c r="Q28" s="57">
        <v>7.55</v>
      </c>
      <c r="R28" s="57">
        <v>13.7</v>
      </c>
      <c r="S28" s="5"/>
      <c r="T28" s="5"/>
    </row>
    <row r="29" spans="1:20" s="6" customFormat="1" ht="6" customHeight="1">
      <c r="A29" s="7"/>
      <c r="B29" s="31"/>
      <c r="C29" s="57"/>
      <c r="D29" s="57"/>
      <c r="E29" s="57"/>
      <c r="F29" s="57"/>
      <c r="G29" s="57"/>
      <c r="H29" s="57"/>
      <c r="I29" s="49"/>
      <c r="J29" s="60"/>
      <c r="K29" s="60"/>
      <c r="L29" s="60"/>
      <c r="M29" s="60"/>
      <c r="N29" s="60"/>
      <c r="O29" s="57"/>
      <c r="P29" s="57"/>
      <c r="Q29" s="57"/>
      <c r="R29" s="57"/>
      <c r="S29" s="5"/>
      <c r="T29" s="5"/>
    </row>
    <row r="30" spans="1:20" s="6" customFormat="1" ht="8.25" customHeight="1">
      <c r="A30" s="7" t="s">
        <v>26</v>
      </c>
      <c r="B30" s="31" t="s">
        <v>27</v>
      </c>
      <c r="C30" s="57">
        <v>8.42</v>
      </c>
      <c r="D30" s="57">
        <v>6.67</v>
      </c>
      <c r="E30" s="57">
        <v>9.08</v>
      </c>
      <c r="F30" s="57">
        <v>5.48</v>
      </c>
      <c r="G30" s="57" t="s">
        <v>71</v>
      </c>
      <c r="H30" s="57">
        <v>18</v>
      </c>
      <c r="I30" s="49"/>
      <c r="J30" s="57">
        <v>28.1</v>
      </c>
      <c r="K30" s="57">
        <v>35.17</v>
      </c>
      <c r="L30" s="57">
        <v>55.54</v>
      </c>
      <c r="M30" s="57">
        <v>8.01</v>
      </c>
      <c r="N30" s="57">
        <v>15.44</v>
      </c>
      <c r="O30" s="57">
        <v>8.51</v>
      </c>
      <c r="P30" s="57">
        <v>17.41</v>
      </c>
      <c r="Q30" s="57">
        <v>13.17</v>
      </c>
      <c r="R30" s="57">
        <v>22.96</v>
      </c>
      <c r="S30" s="5"/>
      <c r="T30" s="5"/>
    </row>
    <row r="31" spans="1:20" s="6" customFormat="1" ht="8.25" customHeight="1">
      <c r="A31" s="7" t="s">
        <v>28</v>
      </c>
      <c r="B31" s="31" t="s">
        <v>29</v>
      </c>
      <c r="C31" s="57">
        <v>14.92</v>
      </c>
      <c r="D31" s="60">
        <v>7</v>
      </c>
      <c r="E31" s="57" t="s">
        <v>71</v>
      </c>
      <c r="F31" s="57" t="s">
        <v>71</v>
      </c>
      <c r="G31" s="57" t="s">
        <v>71</v>
      </c>
      <c r="H31" s="57">
        <v>21.67</v>
      </c>
      <c r="I31" s="49"/>
      <c r="J31" s="57" t="s">
        <v>71</v>
      </c>
      <c r="K31" s="60">
        <v>32.96</v>
      </c>
      <c r="L31" s="60">
        <v>43.13</v>
      </c>
      <c r="M31" s="60">
        <v>7.09</v>
      </c>
      <c r="N31" s="60">
        <v>14.8</v>
      </c>
      <c r="O31" s="57">
        <v>8.08</v>
      </c>
      <c r="P31" s="57">
        <v>14.82</v>
      </c>
      <c r="Q31" s="57">
        <v>8.68</v>
      </c>
      <c r="R31" s="57">
        <v>18.12</v>
      </c>
      <c r="S31" s="5"/>
      <c r="T31" s="5"/>
    </row>
    <row r="32" spans="1:20" s="6" customFormat="1" ht="8.25" customHeight="1">
      <c r="A32" s="7" t="s">
        <v>30</v>
      </c>
      <c r="B32" s="30" t="s">
        <v>31</v>
      </c>
      <c r="C32" s="57">
        <v>18</v>
      </c>
      <c r="D32" s="57" t="s">
        <v>71</v>
      </c>
      <c r="E32" s="57" t="s">
        <v>71</v>
      </c>
      <c r="F32" s="57" t="s">
        <v>71</v>
      </c>
      <c r="G32" s="57" t="s">
        <v>71</v>
      </c>
      <c r="H32" s="57">
        <v>18.44</v>
      </c>
      <c r="I32" s="49"/>
      <c r="J32" s="57" t="s">
        <v>71</v>
      </c>
      <c r="K32" s="60">
        <v>29.5</v>
      </c>
      <c r="L32" s="60">
        <v>37.13</v>
      </c>
      <c r="M32" s="60">
        <v>9.86</v>
      </c>
      <c r="N32" s="60">
        <v>18.83</v>
      </c>
      <c r="O32" s="57">
        <v>10.22</v>
      </c>
      <c r="P32" s="57">
        <v>15.16</v>
      </c>
      <c r="Q32" s="57">
        <v>12.47</v>
      </c>
      <c r="R32" s="57">
        <v>30.22</v>
      </c>
      <c r="S32" s="5"/>
      <c r="T32" s="5"/>
    </row>
    <row r="33" spans="1:20" s="6" customFormat="1" ht="8.25" customHeight="1">
      <c r="A33" s="7" t="s">
        <v>32</v>
      </c>
      <c r="B33" s="30" t="s">
        <v>33</v>
      </c>
      <c r="C33" s="57">
        <v>16.5</v>
      </c>
      <c r="D33" s="57" t="s">
        <v>71</v>
      </c>
      <c r="E33" s="57" t="s">
        <v>71</v>
      </c>
      <c r="F33" s="57" t="s">
        <v>71</v>
      </c>
      <c r="G33" s="57" t="s">
        <v>71</v>
      </c>
      <c r="H33" s="57">
        <v>20.17</v>
      </c>
      <c r="I33" s="49"/>
      <c r="J33" s="57" t="s">
        <v>71</v>
      </c>
      <c r="K33" s="60">
        <v>31.16</v>
      </c>
      <c r="L33" s="60">
        <v>35.98</v>
      </c>
      <c r="M33" s="60">
        <v>12.4</v>
      </c>
      <c r="N33" s="60">
        <v>20.09</v>
      </c>
      <c r="O33" s="57">
        <v>10.02</v>
      </c>
      <c r="P33" s="57">
        <v>21.26</v>
      </c>
      <c r="Q33" s="57">
        <v>14.6</v>
      </c>
      <c r="R33" s="57">
        <v>34.39</v>
      </c>
      <c r="S33" s="5"/>
      <c r="T33" s="5"/>
    </row>
    <row r="34" spans="1:20" s="6" customFormat="1" ht="6" customHeight="1">
      <c r="A34" s="7"/>
      <c r="B34" s="31"/>
      <c r="C34" s="57"/>
      <c r="D34" s="57"/>
      <c r="E34" s="57"/>
      <c r="F34" s="57"/>
      <c r="G34" s="57"/>
      <c r="H34" s="57"/>
      <c r="I34" s="49"/>
      <c r="J34" s="57"/>
      <c r="K34" s="60"/>
      <c r="L34" s="60"/>
      <c r="M34" s="60"/>
      <c r="N34" s="60"/>
      <c r="O34" s="57"/>
      <c r="P34" s="57"/>
      <c r="Q34" s="57"/>
      <c r="R34" s="57"/>
      <c r="S34" s="5"/>
      <c r="T34" s="5"/>
    </row>
    <row r="35" spans="1:20" s="6" customFormat="1" ht="8.25" customHeight="1">
      <c r="A35" s="7" t="s">
        <v>34</v>
      </c>
      <c r="B35" s="30" t="s">
        <v>35</v>
      </c>
      <c r="C35" s="57">
        <v>19.44</v>
      </c>
      <c r="D35" s="57" t="s">
        <v>71</v>
      </c>
      <c r="E35" s="57" t="s">
        <v>71</v>
      </c>
      <c r="F35" s="57" t="s">
        <v>71</v>
      </c>
      <c r="G35" s="57" t="s">
        <v>71</v>
      </c>
      <c r="H35" s="57">
        <v>30.67</v>
      </c>
      <c r="I35" s="49"/>
      <c r="J35" s="57" t="s">
        <v>71</v>
      </c>
      <c r="K35" s="60">
        <v>35</v>
      </c>
      <c r="L35" s="60">
        <v>32.22</v>
      </c>
      <c r="M35" s="60">
        <v>19.44</v>
      </c>
      <c r="N35" s="60">
        <v>22.77</v>
      </c>
      <c r="O35" s="57">
        <v>18.25</v>
      </c>
      <c r="P35" s="57">
        <v>22.58</v>
      </c>
      <c r="Q35" s="57">
        <v>15.68</v>
      </c>
      <c r="R35" s="57">
        <v>31.61</v>
      </c>
      <c r="S35" s="5"/>
      <c r="T35" s="5"/>
    </row>
    <row r="36" spans="1:20" s="6" customFormat="1" ht="8.25" customHeight="1">
      <c r="A36" s="7" t="s">
        <v>36</v>
      </c>
      <c r="B36" s="30" t="s">
        <v>37</v>
      </c>
      <c r="C36" s="57">
        <v>9.22</v>
      </c>
      <c r="D36" s="57" t="s">
        <v>71</v>
      </c>
      <c r="E36" s="57" t="s">
        <v>71</v>
      </c>
      <c r="F36" s="57" t="s">
        <v>71</v>
      </c>
      <c r="G36" s="57" t="s">
        <v>71</v>
      </c>
      <c r="H36" s="57">
        <v>28.67</v>
      </c>
      <c r="I36" s="49"/>
      <c r="J36" s="57" t="s">
        <v>71</v>
      </c>
      <c r="K36" s="57">
        <v>33.5</v>
      </c>
      <c r="L36" s="60">
        <v>30.92</v>
      </c>
      <c r="M36" s="60">
        <v>16.04</v>
      </c>
      <c r="N36" s="60">
        <v>10.84</v>
      </c>
      <c r="O36" s="57">
        <v>8.91</v>
      </c>
      <c r="P36" s="57">
        <v>12.7</v>
      </c>
      <c r="Q36" s="57">
        <v>10.47</v>
      </c>
      <c r="R36" s="57">
        <v>19.97</v>
      </c>
      <c r="S36" s="5"/>
      <c r="T36" s="5"/>
    </row>
    <row r="37" spans="1:20" s="6" customFormat="1" ht="8.25" customHeight="1">
      <c r="A37" s="7" t="s">
        <v>38</v>
      </c>
      <c r="B37" s="30" t="s">
        <v>39</v>
      </c>
      <c r="C37" s="57">
        <v>9.17</v>
      </c>
      <c r="D37" s="57" t="s">
        <v>71</v>
      </c>
      <c r="E37" s="57" t="s">
        <v>71</v>
      </c>
      <c r="F37" s="57" t="s">
        <v>71</v>
      </c>
      <c r="G37" s="57" t="s">
        <v>71</v>
      </c>
      <c r="H37" s="57">
        <v>39.89</v>
      </c>
      <c r="I37" s="49"/>
      <c r="J37" s="57" t="s">
        <v>71</v>
      </c>
      <c r="K37" s="57">
        <v>30.67</v>
      </c>
      <c r="L37" s="60">
        <v>33.68</v>
      </c>
      <c r="M37" s="60">
        <v>15.87</v>
      </c>
      <c r="N37" s="60">
        <v>38.22</v>
      </c>
      <c r="O37" s="57">
        <v>20.11</v>
      </c>
      <c r="P37" s="57">
        <v>30.21</v>
      </c>
      <c r="Q37" s="57">
        <v>22.75</v>
      </c>
      <c r="R37" s="57">
        <v>51.57</v>
      </c>
      <c r="S37" s="5"/>
      <c r="T37" s="5"/>
    </row>
    <row r="38" spans="1:20" s="6" customFormat="1" ht="8.25" customHeight="1">
      <c r="A38" s="7" t="s">
        <v>40</v>
      </c>
      <c r="B38" s="30" t="s">
        <v>41</v>
      </c>
      <c r="C38" s="57">
        <v>11.33</v>
      </c>
      <c r="D38" s="57">
        <v>21</v>
      </c>
      <c r="E38" s="57">
        <v>11.43</v>
      </c>
      <c r="F38" s="57" t="s">
        <v>71</v>
      </c>
      <c r="G38" s="57" t="s">
        <v>71</v>
      </c>
      <c r="H38" s="57">
        <v>32.89</v>
      </c>
      <c r="I38" s="49"/>
      <c r="J38" s="60">
        <v>60.55</v>
      </c>
      <c r="K38" s="57" t="s">
        <v>71</v>
      </c>
      <c r="L38" s="60">
        <v>34</v>
      </c>
      <c r="M38" s="60">
        <v>14.87</v>
      </c>
      <c r="N38" s="60">
        <v>11.14</v>
      </c>
      <c r="O38" s="57">
        <v>12.15</v>
      </c>
      <c r="P38" s="57">
        <v>21.69</v>
      </c>
      <c r="Q38" s="57">
        <v>12.74</v>
      </c>
      <c r="R38" s="57">
        <v>24.92</v>
      </c>
      <c r="S38" s="5"/>
      <c r="T38" s="5"/>
    </row>
    <row r="39" spans="1:20" s="6" customFormat="1" ht="6" customHeight="1">
      <c r="A39" s="32"/>
      <c r="B39" s="33"/>
      <c r="C39" s="34"/>
      <c r="D39" s="34"/>
      <c r="E39" s="34"/>
      <c r="F39" s="34"/>
      <c r="G39" s="34"/>
      <c r="H39" s="34"/>
      <c r="I39" s="35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5"/>
    </row>
    <row r="40" spans="1:20" s="6" customFormat="1" ht="19.5" customHeight="1">
      <c r="A40" s="12"/>
      <c r="B40" s="13"/>
      <c r="C40" s="13"/>
      <c r="D40" s="12"/>
      <c r="E40" s="13"/>
      <c r="F40" s="13"/>
      <c r="G40" s="13"/>
      <c r="H40" s="13"/>
      <c r="J40" s="13"/>
      <c r="K40" s="13"/>
      <c r="L40" s="13"/>
      <c r="M40" s="13"/>
      <c r="N40" s="13"/>
      <c r="O40" s="13"/>
      <c r="P40" s="12"/>
      <c r="Q40" s="13"/>
      <c r="R40" s="12"/>
      <c r="S40" s="5"/>
      <c r="T40" s="5"/>
    </row>
    <row r="41" spans="1:20" s="5" customFormat="1" ht="4.5" customHeight="1">
      <c r="A41" s="16"/>
      <c r="B41" s="17"/>
      <c r="C41" s="18"/>
      <c r="D41" s="18"/>
      <c r="E41" s="18"/>
      <c r="F41" s="18"/>
      <c r="G41" s="18"/>
      <c r="H41" s="18"/>
      <c r="J41" s="18"/>
      <c r="K41" s="18"/>
      <c r="L41" s="18"/>
      <c r="M41" s="18"/>
      <c r="N41" s="18"/>
      <c r="O41" s="18"/>
      <c r="P41" s="18"/>
      <c r="Q41" s="18"/>
      <c r="R41" s="16"/>
      <c r="S41" s="16"/>
      <c r="T41" s="16"/>
    </row>
    <row r="42" spans="1:18" s="5" customFormat="1" ht="9" customHeight="1">
      <c r="A42" s="3" t="s">
        <v>57</v>
      </c>
      <c r="B42" s="19"/>
      <c r="C42" s="2" t="s">
        <v>44</v>
      </c>
      <c r="D42" s="2" t="s">
        <v>45</v>
      </c>
      <c r="E42" s="2" t="s">
        <v>46</v>
      </c>
      <c r="F42" s="2" t="s">
        <v>47</v>
      </c>
      <c r="G42" s="2" t="s">
        <v>48</v>
      </c>
      <c r="H42" s="2" t="s">
        <v>58</v>
      </c>
      <c r="J42" s="2" t="s">
        <v>49</v>
      </c>
      <c r="K42" s="2" t="s">
        <v>50</v>
      </c>
      <c r="L42" s="2" t="s">
        <v>51</v>
      </c>
      <c r="M42" s="2" t="s">
        <v>52</v>
      </c>
      <c r="N42" s="2" t="s">
        <v>53</v>
      </c>
      <c r="O42" s="4" t="s">
        <v>1</v>
      </c>
      <c r="P42" s="2" t="s">
        <v>54</v>
      </c>
      <c r="Q42" s="2" t="s">
        <v>55</v>
      </c>
      <c r="R42" s="1" t="s">
        <v>56</v>
      </c>
    </row>
    <row r="43" spans="1:18" s="5" customFormat="1" ht="9" customHeight="1">
      <c r="A43" s="16"/>
      <c r="B43" s="17"/>
      <c r="C43" s="18"/>
      <c r="D43" s="18"/>
      <c r="E43" s="18"/>
      <c r="F43" s="18" t="s">
        <v>63</v>
      </c>
      <c r="G43" s="18"/>
      <c r="H43" s="18"/>
      <c r="J43" s="18"/>
      <c r="K43" s="18"/>
      <c r="L43" s="18"/>
      <c r="M43" s="18"/>
      <c r="N43" s="18"/>
      <c r="O43" s="18"/>
      <c r="P43" s="18"/>
      <c r="Q43" s="18"/>
      <c r="R43" s="16"/>
    </row>
    <row r="44" spans="2:18" s="5" customFormat="1" ht="9" customHeight="1">
      <c r="B44" s="20"/>
      <c r="C44" s="18"/>
      <c r="D44" s="18"/>
      <c r="E44" s="18"/>
      <c r="F44" s="18"/>
      <c r="G44" s="18"/>
      <c r="H44" s="18"/>
      <c r="J44" s="18"/>
      <c r="K44" s="18"/>
      <c r="L44" s="18"/>
      <c r="M44" s="18"/>
      <c r="N44" s="18"/>
      <c r="O44" s="64" t="s">
        <v>68</v>
      </c>
      <c r="P44" s="18"/>
      <c r="Q44" s="18"/>
      <c r="R44" s="16"/>
    </row>
    <row r="45" spans="1:18" s="5" customFormat="1" ht="10.5" customHeight="1">
      <c r="A45" s="21"/>
      <c r="B45" s="19"/>
      <c r="C45" s="18"/>
      <c r="D45" s="18"/>
      <c r="E45" s="18"/>
      <c r="F45" s="18" t="s">
        <v>3</v>
      </c>
      <c r="G45" s="18" t="s">
        <v>4</v>
      </c>
      <c r="H45" s="18"/>
      <c r="J45" s="18"/>
      <c r="K45" s="18" t="s">
        <v>5</v>
      </c>
      <c r="L45" s="18"/>
      <c r="M45" s="18"/>
      <c r="N45" s="18" t="s">
        <v>6</v>
      </c>
      <c r="O45" s="18" t="s">
        <v>6</v>
      </c>
      <c r="P45" s="18" t="s">
        <v>7</v>
      </c>
      <c r="Q45" s="18"/>
      <c r="R45" s="16"/>
    </row>
    <row r="46" spans="1:18" s="5" customFormat="1" ht="10.5" customHeight="1">
      <c r="A46" s="36" t="s">
        <v>42</v>
      </c>
      <c r="B46" s="37"/>
      <c r="C46" s="18" t="s">
        <v>72</v>
      </c>
      <c r="D46" s="18" t="s">
        <v>73</v>
      </c>
      <c r="E46" s="18" t="s">
        <v>9</v>
      </c>
      <c r="F46" s="18" t="s">
        <v>10</v>
      </c>
      <c r="G46" s="18" t="s">
        <v>11</v>
      </c>
      <c r="H46" s="18" t="s">
        <v>12</v>
      </c>
      <c r="J46" s="18" t="s">
        <v>5</v>
      </c>
      <c r="K46" s="18" t="s">
        <v>11</v>
      </c>
      <c r="L46" s="18" t="s">
        <v>13</v>
      </c>
      <c r="M46" s="18" t="s">
        <v>14</v>
      </c>
      <c r="N46" s="63" t="s">
        <v>67</v>
      </c>
      <c r="O46" s="18" t="s">
        <v>14</v>
      </c>
      <c r="P46" s="18" t="s">
        <v>15</v>
      </c>
      <c r="Q46" s="22" t="s">
        <v>16</v>
      </c>
      <c r="R46" s="16" t="s">
        <v>17</v>
      </c>
    </row>
    <row r="47" spans="1:18" s="5" customFormat="1" ht="4.5" customHeight="1">
      <c r="A47" s="23"/>
      <c r="B47" s="24"/>
      <c r="C47" s="25"/>
      <c r="D47" s="25"/>
      <c r="E47" s="25"/>
      <c r="F47" s="25"/>
      <c r="G47" s="25"/>
      <c r="H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s="5" customFormat="1" ht="6" customHeight="1">
      <c r="B48" s="20"/>
      <c r="C48" s="38"/>
      <c r="D48" s="38"/>
      <c r="E48" s="38"/>
      <c r="F48" s="38"/>
      <c r="G48" s="38"/>
      <c r="H48" s="38"/>
      <c r="I48" s="38"/>
      <c r="J48" s="39"/>
      <c r="K48" s="40"/>
      <c r="L48" s="40"/>
      <c r="M48" s="40"/>
      <c r="N48" s="40"/>
      <c r="O48" s="38"/>
      <c r="P48" s="38"/>
      <c r="Q48" s="38"/>
      <c r="R48" s="38"/>
    </row>
    <row r="49" spans="1:18" s="5" customFormat="1" ht="8.25" customHeight="1">
      <c r="A49" s="1" t="s">
        <v>70</v>
      </c>
      <c r="B49" s="31">
        <f>A50+1910</f>
        <v>1991</v>
      </c>
      <c r="C49" s="57">
        <v>27.05</v>
      </c>
      <c r="D49" s="57">
        <v>22.8</v>
      </c>
      <c r="E49" s="57">
        <v>37.67</v>
      </c>
      <c r="F49" s="57">
        <v>27.62</v>
      </c>
      <c r="G49" s="57">
        <v>84.99</v>
      </c>
      <c r="H49" s="57">
        <v>36.75</v>
      </c>
      <c r="I49" s="45"/>
      <c r="J49" s="60">
        <v>78.17</v>
      </c>
      <c r="K49" s="60">
        <v>100.19</v>
      </c>
      <c r="L49" s="60">
        <v>107.3</v>
      </c>
      <c r="M49" s="60">
        <v>32.56</v>
      </c>
      <c r="N49" s="60">
        <v>33.68</v>
      </c>
      <c r="O49" s="57">
        <v>33.85</v>
      </c>
      <c r="P49" s="57">
        <v>30.33</v>
      </c>
      <c r="Q49" s="57">
        <v>31.97</v>
      </c>
      <c r="R49" s="57">
        <v>49</v>
      </c>
    </row>
    <row r="50" spans="1:18" s="5" customFormat="1" ht="8.25" customHeight="1">
      <c r="A50" s="41">
        <f>N($A14)</f>
        <v>81</v>
      </c>
      <c r="B50" s="31">
        <f>A50+1911</f>
        <v>1992</v>
      </c>
      <c r="C50" s="57">
        <v>33.72</v>
      </c>
      <c r="D50" s="57">
        <v>27.57</v>
      </c>
      <c r="E50" s="57">
        <v>33.44</v>
      </c>
      <c r="F50" s="57">
        <v>30.42</v>
      </c>
      <c r="G50" s="57">
        <v>83.56</v>
      </c>
      <c r="H50" s="57">
        <v>36.24</v>
      </c>
      <c r="I50" s="45"/>
      <c r="J50" s="60">
        <v>90.14</v>
      </c>
      <c r="K50" s="57">
        <v>93.38</v>
      </c>
      <c r="L50" s="60">
        <v>76.1</v>
      </c>
      <c r="M50" s="60">
        <v>35.29</v>
      </c>
      <c r="N50" s="60">
        <v>41.51</v>
      </c>
      <c r="O50" s="57">
        <v>38.71</v>
      </c>
      <c r="P50" s="57">
        <v>35.55</v>
      </c>
      <c r="Q50" s="57">
        <v>40.85</v>
      </c>
      <c r="R50" s="57">
        <v>59.06</v>
      </c>
    </row>
    <row r="51" spans="1:18" s="5" customFormat="1" ht="8.25" customHeight="1">
      <c r="A51" s="41">
        <f>N($A15)</f>
        <v>82</v>
      </c>
      <c r="B51" s="31">
        <f>A51+1911</f>
        <v>1993</v>
      </c>
      <c r="C51" s="57">
        <v>31.02</v>
      </c>
      <c r="D51" s="57">
        <v>28.96</v>
      </c>
      <c r="E51" s="57">
        <v>35.05</v>
      </c>
      <c r="F51" s="57">
        <v>35.59</v>
      </c>
      <c r="G51" s="57">
        <v>78.19</v>
      </c>
      <c r="H51" s="57">
        <v>40.96</v>
      </c>
      <c r="I51" s="45"/>
      <c r="J51" s="60">
        <v>87.03</v>
      </c>
      <c r="K51" s="60">
        <v>79.92</v>
      </c>
      <c r="L51" s="60">
        <v>58.58</v>
      </c>
      <c r="M51" s="60">
        <v>36.34</v>
      </c>
      <c r="N51" s="57">
        <v>39.79</v>
      </c>
      <c r="O51" s="57">
        <v>41.1</v>
      </c>
      <c r="P51" s="57">
        <v>36.64</v>
      </c>
      <c r="Q51" s="57">
        <v>37.59</v>
      </c>
      <c r="R51" s="57">
        <v>53.41</v>
      </c>
    </row>
    <row r="52" spans="1:18" s="5" customFormat="1" ht="8.25" customHeight="1">
      <c r="A52" s="41">
        <f>N($A16)</f>
        <v>83</v>
      </c>
      <c r="B52" s="31">
        <f>A52+1911</f>
        <v>1994</v>
      </c>
      <c r="C52" s="57">
        <v>45.07</v>
      </c>
      <c r="D52" s="57">
        <v>31.79</v>
      </c>
      <c r="E52" s="57">
        <v>38.2</v>
      </c>
      <c r="F52" s="57">
        <v>39.71</v>
      </c>
      <c r="G52" s="57">
        <v>76.1</v>
      </c>
      <c r="H52" s="57">
        <v>53.52</v>
      </c>
      <c r="I52" s="45"/>
      <c r="J52" s="60">
        <v>136.17</v>
      </c>
      <c r="K52" s="57">
        <v>109.02</v>
      </c>
      <c r="L52" s="60">
        <v>93.64</v>
      </c>
      <c r="M52" s="60">
        <v>44.57</v>
      </c>
      <c r="N52" s="60">
        <v>47.13</v>
      </c>
      <c r="O52" s="57">
        <v>45.54</v>
      </c>
      <c r="P52" s="57">
        <v>41.69</v>
      </c>
      <c r="Q52" s="57">
        <v>41.52</v>
      </c>
      <c r="R52" s="57">
        <v>60.6</v>
      </c>
    </row>
    <row r="53" spans="1:18" s="5" customFormat="1" ht="8.25" customHeight="1">
      <c r="A53" s="41">
        <f>N($A17)</f>
        <v>84</v>
      </c>
      <c r="B53" s="31">
        <f>A53+1911</f>
        <v>1995</v>
      </c>
      <c r="C53" s="57">
        <v>33.41</v>
      </c>
      <c r="D53" s="57">
        <v>29.675</v>
      </c>
      <c r="E53" s="57">
        <v>36.415</v>
      </c>
      <c r="F53" s="57">
        <v>37.83833333333333</v>
      </c>
      <c r="G53" s="57">
        <v>95.21333333333335</v>
      </c>
      <c r="H53" s="57">
        <v>49.84916666666666</v>
      </c>
      <c r="I53" s="45"/>
      <c r="J53" s="60">
        <v>138.7975</v>
      </c>
      <c r="K53" s="57">
        <v>255.0025</v>
      </c>
      <c r="L53" s="60">
        <v>99.01416666666665</v>
      </c>
      <c r="M53" s="60">
        <v>36.4</v>
      </c>
      <c r="N53" s="60">
        <v>39.244166666666665</v>
      </c>
      <c r="O53" s="57">
        <v>40.33416666666667</v>
      </c>
      <c r="P53" s="57">
        <v>36.77416666666667</v>
      </c>
      <c r="Q53" s="57">
        <v>41.10666666666666</v>
      </c>
      <c r="R53" s="57">
        <v>56.29416666666666</v>
      </c>
    </row>
    <row r="54" spans="1:18" s="5" customFormat="1" ht="6" customHeight="1">
      <c r="A54" s="41"/>
      <c r="B54" s="30"/>
      <c r="C54" s="57"/>
      <c r="D54" s="57"/>
      <c r="E54" s="57"/>
      <c r="F54" s="57"/>
      <c r="G54" s="57"/>
      <c r="H54" s="57"/>
      <c r="I54" s="45"/>
      <c r="J54" s="60"/>
      <c r="K54" s="60"/>
      <c r="L54" s="60"/>
      <c r="M54" s="60"/>
      <c r="N54" s="60"/>
      <c r="O54" s="57"/>
      <c r="P54" s="57"/>
      <c r="Q54" s="57"/>
      <c r="R54" s="57"/>
    </row>
    <row r="55" spans="1:18" s="5" customFormat="1" ht="8.25" customHeight="1">
      <c r="A55" s="41">
        <f>N($A19)</f>
        <v>85</v>
      </c>
      <c r="B55" s="31">
        <f>A55+1911</f>
        <v>1996</v>
      </c>
      <c r="C55" s="57">
        <v>36.9875</v>
      </c>
      <c r="D55" s="57">
        <v>27.58916666666666</v>
      </c>
      <c r="E55" s="57">
        <v>37.435</v>
      </c>
      <c r="F55" s="57">
        <v>36.46083333333333</v>
      </c>
      <c r="G55" s="57">
        <v>83.96166666666666</v>
      </c>
      <c r="H55" s="57">
        <v>45.845</v>
      </c>
      <c r="I55" s="45"/>
      <c r="J55" s="60">
        <v>121.03083333333332</v>
      </c>
      <c r="K55" s="57">
        <v>111.4275</v>
      </c>
      <c r="L55" s="60">
        <v>72.4675</v>
      </c>
      <c r="M55" s="60">
        <v>38.776666666666664</v>
      </c>
      <c r="N55" s="60">
        <v>42.25</v>
      </c>
      <c r="O55" s="57">
        <v>43.96666666666667</v>
      </c>
      <c r="P55" s="57">
        <v>39.725833333333334</v>
      </c>
      <c r="Q55" s="57">
        <v>46.508333333333326</v>
      </c>
      <c r="R55" s="57">
        <v>66.15833333333332</v>
      </c>
    </row>
    <row r="56" spans="1:18" s="5" customFormat="1" ht="8.25" customHeight="1">
      <c r="A56" s="41">
        <f>N($A20)</f>
        <v>86</v>
      </c>
      <c r="B56" s="31">
        <f>A56+1911</f>
        <v>1997</v>
      </c>
      <c r="C56" s="57">
        <v>40.21083333333333</v>
      </c>
      <c r="D56" s="57">
        <v>32.75833333333333</v>
      </c>
      <c r="E56" s="57">
        <v>39.47666666666667</v>
      </c>
      <c r="F56" s="57">
        <v>36.716666666666676</v>
      </c>
      <c r="G56" s="57">
        <v>76.07666666666667</v>
      </c>
      <c r="H56" s="57">
        <v>45.990833333333335</v>
      </c>
      <c r="I56" s="45"/>
      <c r="J56" s="60">
        <v>137.54166666666666</v>
      </c>
      <c r="K56" s="57">
        <v>86.42166666666667</v>
      </c>
      <c r="L56" s="60">
        <v>76.13166666666666</v>
      </c>
      <c r="M56" s="60">
        <v>40.41166666666667</v>
      </c>
      <c r="N56" s="60">
        <v>48.46583333333333</v>
      </c>
      <c r="O56" s="57">
        <v>44.9775</v>
      </c>
      <c r="P56" s="57">
        <v>43.8125</v>
      </c>
      <c r="Q56" s="57">
        <v>48.57416666666666</v>
      </c>
      <c r="R56" s="57">
        <v>63.715833333333336</v>
      </c>
    </row>
    <row r="57" spans="1:18" s="5" customFormat="1" ht="8.25" customHeight="1">
      <c r="A57" s="41">
        <f>N($A21)</f>
        <v>87</v>
      </c>
      <c r="B57" s="31">
        <f>A57+1911</f>
        <v>1998</v>
      </c>
      <c r="C57" s="57">
        <v>44.77</v>
      </c>
      <c r="D57" s="57">
        <v>45.025</v>
      </c>
      <c r="E57" s="57">
        <v>57.285833333333336</v>
      </c>
      <c r="F57" s="57">
        <v>43.21666666666666</v>
      </c>
      <c r="G57" s="57" t="s">
        <v>18</v>
      </c>
      <c r="H57" s="57">
        <v>47.85333333333333</v>
      </c>
      <c r="I57" s="45"/>
      <c r="J57" s="60">
        <v>140.58166666666668</v>
      </c>
      <c r="K57" s="57">
        <v>165.0325</v>
      </c>
      <c r="L57" s="60">
        <v>80.80583333333334</v>
      </c>
      <c r="M57" s="60">
        <v>52.48</v>
      </c>
      <c r="N57" s="60">
        <v>53.379166666666656</v>
      </c>
      <c r="O57" s="57">
        <v>53.32583333333334</v>
      </c>
      <c r="P57" s="57">
        <v>50.344166666666666</v>
      </c>
      <c r="Q57" s="57">
        <v>57.93833333333333</v>
      </c>
      <c r="R57" s="57">
        <v>67.38916666666667</v>
      </c>
    </row>
    <row r="58" spans="1:18" s="5" customFormat="1" ht="8.25" customHeight="1">
      <c r="A58" s="41">
        <f>N($A22)</f>
        <v>88</v>
      </c>
      <c r="B58" s="31">
        <f>A58+1911</f>
        <v>1999</v>
      </c>
      <c r="C58" s="57">
        <v>37.59</v>
      </c>
      <c r="D58" s="57">
        <v>33.03</v>
      </c>
      <c r="E58" s="57">
        <v>50.29</v>
      </c>
      <c r="F58" s="57">
        <v>39.06</v>
      </c>
      <c r="G58" s="57" t="s">
        <v>18</v>
      </c>
      <c r="H58" s="57">
        <v>46.59</v>
      </c>
      <c r="I58" s="45"/>
      <c r="J58" s="60">
        <v>111.02</v>
      </c>
      <c r="K58" s="57">
        <v>135.48</v>
      </c>
      <c r="L58" s="60">
        <v>80.85</v>
      </c>
      <c r="M58" s="60">
        <v>38.48</v>
      </c>
      <c r="N58" s="60">
        <v>42.08</v>
      </c>
      <c r="O58" s="57">
        <v>41.33</v>
      </c>
      <c r="P58" s="57">
        <v>43.38</v>
      </c>
      <c r="Q58" s="57">
        <v>46.65</v>
      </c>
      <c r="R58" s="57">
        <v>64.8</v>
      </c>
    </row>
    <row r="59" spans="1:20" s="28" customFormat="1" ht="8.25" customHeight="1">
      <c r="A59" s="53">
        <f>N($A23)</f>
        <v>89</v>
      </c>
      <c r="B59" s="54">
        <f>A59+1911</f>
        <v>2000</v>
      </c>
      <c r="C59" s="58">
        <f aca="true" t="shared" si="1" ref="C59:R59">IF(SUM(C61:C74)&gt;0,SUM(C61:C74)/COUNT(C61:C74),"-")</f>
        <v>39.487500000000004</v>
      </c>
      <c r="D59" s="58">
        <f t="shared" si="1"/>
        <v>33.81333333333334</v>
      </c>
      <c r="E59" s="58">
        <f t="shared" si="1"/>
        <v>42.8175</v>
      </c>
      <c r="F59" s="58">
        <f t="shared" si="1"/>
        <v>35.80416666666667</v>
      </c>
      <c r="G59" s="58" t="str">
        <f t="shared" si="1"/>
        <v>-</v>
      </c>
      <c r="H59" s="58">
        <f t="shared" si="1"/>
        <v>54.32</v>
      </c>
      <c r="I59" s="55"/>
      <c r="J59" s="58">
        <f t="shared" si="1"/>
        <v>128.15</v>
      </c>
      <c r="K59" s="58">
        <f t="shared" si="1"/>
        <v>135.01833333333332</v>
      </c>
      <c r="L59" s="58">
        <f t="shared" si="1"/>
        <v>84.60166666666667</v>
      </c>
      <c r="M59" s="58">
        <f t="shared" si="1"/>
        <v>43.3675</v>
      </c>
      <c r="N59" s="58">
        <f t="shared" si="1"/>
        <v>48.145833333333336</v>
      </c>
      <c r="O59" s="58">
        <f t="shared" si="1"/>
        <v>45.778333333333336</v>
      </c>
      <c r="P59" s="58">
        <f t="shared" si="1"/>
        <v>52.895</v>
      </c>
      <c r="Q59" s="58">
        <f t="shared" si="1"/>
        <v>49.04333333333333</v>
      </c>
      <c r="R59" s="58">
        <f t="shared" si="1"/>
        <v>61.093333333333334</v>
      </c>
      <c r="T59" s="46"/>
    </row>
    <row r="60" spans="1:18" s="5" customFormat="1" ht="6" customHeight="1">
      <c r="A60" s="41"/>
      <c r="B60" s="31"/>
      <c r="C60" s="59"/>
      <c r="D60" s="59"/>
      <c r="E60" s="59"/>
      <c r="F60" s="59"/>
      <c r="G60" s="59"/>
      <c r="H60" s="59"/>
      <c r="I60" s="47"/>
      <c r="J60" s="61"/>
      <c r="K60" s="61"/>
      <c r="L60" s="61"/>
      <c r="M60" s="61"/>
      <c r="N60" s="61"/>
      <c r="O60" s="59"/>
      <c r="P60" s="59"/>
      <c r="Q60" s="59"/>
      <c r="R60" s="59"/>
    </row>
    <row r="61" spans="1:18" s="5" customFormat="1" ht="8.25" customHeight="1">
      <c r="A61" s="16" t="s">
        <v>61</v>
      </c>
      <c r="B61" s="30" t="s">
        <v>19</v>
      </c>
      <c r="C61" s="57">
        <v>22.03</v>
      </c>
      <c r="D61" s="57">
        <v>30</v>
      </c>
      <c r="E61" s="57">
        <v>39.18</v>
      </c>
      <c r="F61" s="57">
        <v>35.05</v>
      </c>
      <c r="G61" s="57" t="s">
        <v>71</v>
      </c>
      <c r="H61" s="57">
        <v>47.13</v>
      </c>
      <c r="I61" s="45"/>
      <c r="J61" s="60">
        <v>89</v>
      </c>
      <c r="K61" s="60">
        <v>155.43</v>
      </c>
      <c r="L61" s="60">
        <v>74</v>
      </c>
      <c r="M61" s="60">
        <v>29.31</v>
      </c>
      <c r="N61" s="60">
        <v>41.16</v>
      </c>
      <c r="O61" s="57">
        <v>32.03</v>
      </c>
      <c r="P61" s="57">
        <v>64.17</v>
      </c>
      <c r="Q61" s="57">
        <v>37.06</v>
      </c>
      <c r="R61" s="57">
        <v>47.87</v>
      </c>
    </row>
    <row r="62" spans="1:18" s="5" customFormat="1" ht="8.25" customHeight="1">
      <c r="A62" s="41">
        <v>2</v>
      </c>
      <c r="B62" s="30" t="s">
        <v>21</v>
      </c>
      <c r="C62" s="57">
        <v>21</v>
      </c>
      <c r="D62" s="57">
        <v>28.48</v>
      </c>
      <c r="E62" s="57">
        <v>37.64</v>
      </c>
      <c r="F62" s="57">
        <v>35.37</v>
      </c>
      <c r="G62" s="57" t="s">
        <v>71</v>
      </c>
      <c r="H62" s="57">
        <v>52.75</v>
      </c>
      <c r="I62" s="45"/>
      <c r="J62" s="60">
        <v>74.01</v>
      </c>
      <c r="K62" s="60">
        <v>230.99</v>
      </c>
      <c r="L62" s="60">
        <v>73.22</v>
      </c>
      <c r="M62" s="60">
        <v>25.51</v>
      </c>
      <c r="N62" s="60">
        <v>36.35</v>
      </c>
      <c r="O62" s="57">
        <v>32.67</v>
      </c>
      <c r="P62" s="57">
        <v>63.65</v>
      </c>
      <c r="Q62" s="57">
        <v>36.52</v>
      </c>
      <c r="R62" s="57">
        <v>49.37</v>
      </c>
    </row>
    <row r="63" spans="1:18" s="5" customFormat="1" ht="8.25" customHeight="1">
      <c r="A63" s="41" t="s">
        <v>22</v>
      </c>
      <c r="B63" s="30" t="s">
        <v>23</v>
      </c>
      <c r="C63" s="57">
        <v>21.61</v>
      </c>
      <c r="D63" s="57">
        <v>28.97</v>
      </c>
      <c r="E63" s="57">
        <v>39.83</v>
      </c>
      <c r="F63" s="57">
        <v>35.48</v>
      </c>
      <c r="G63" s="57" t="s">
        <v>71</v>
      </c>
      <c r="H63" s="57">
        <v>53.44</v>
      </c>
      <c r="I63" s="45"/>
      <c r="J63" s="60">
        <v>76.2</v>
      </c>
      <c r="K63" s="60">
        <v>146.38</v>
      </c>
      <c r="L63" s="60">
        <v>85.08</v>
      </c>
      <c r="M63" s="60">
        <v>27.18</v>
      </c>
      <c r="N63" s="60">
        <v>44.23</v>
      </c>
      <c r="O63" s="57">
        <v>34.08</v>
      </c>
      <c r="P63" s="57">
        <v>61.4</v>
      </c>
      <c r="Q63" s="57">
        <v>46.8</v>
      </c>
      <c r="R63" s="57">
        <v>55.94</v>
      </c>
    </row>
    <row r="64" spans="1:18" s="5" customFormat="1" ht="8.25" customHeight="1">
      <c r="A64" s="41" t="s">
        <v>24</v>
      </c>
      <c r="B64" s="30" t="s">
        <v>25</v>
      </c>
      <c r="C64" s="57">
        <v>24</v>
      </c>
      <c r="D64" s="57">
        <v>29.39</v>
      </c>
      <c r="E64" s="57">
        <v>41.33</v>
      </c>
      <c r="F64" s="57">
        <v>34.33</v>
      </c>
      <c r="G64" s="57" t="s">
        <v>71</v>
      </c>
      <c r="H64" s="57">
        <v>47.89</v>
      </c>
      <c r="I64" s="45"/>
      <c r="J64" s="60">
        <v>74.39</v>
      </c>
      <c r="K64" s="57">
        <v>94.36</v>
      </c>
      <c r="L64" s="57">
        <v>118.67</v>
      </c>
      <c r="M64" s="57">
        <v>27.95</v>
      </c>
      <c r="N64" s="57">
        <v>33.68</v>
      </c>
      <c r="O64" s="57">
        <v>33.6</v>
      </c>
      <c r="P64" s="57">
        <v>40.42</v>
      </c>
      <c r="Q64" s="57">
        <v>38.77</v>
      </c>
      <c r="R64" s="57">
        <v>50.74</v>
      </c>
    </row>
    <row r="65" spans="1:18" s="5" customFormat="1" ht="6" customHeight="1">
      <c r="A65" s="41"/>
      <c r="B65" s="31"/>
      <c r="C65" s="57"/>
      <c r="D65" s="57"/>
      <c r="E65" s="57"/>
      <c r="F65" s="57"/>
      <c r="G65" s="57"/>
      <c r="H65" s="57"/>
      <c r="I65" s="45"/>
      <c r="J65" s="57"/>
      <c r="K65" s="60"/>
      <c r="L65" s="60"/>
      <c r="M65" s="60"/>
      <c r="N65" s="60"/>
      <c r="O65" s="57"/>
      <c r="P65" s="57"/>
      <c r="Q65" s="57"/>
      <c r="R65" s="57"/>
    </row>
    <row r="66" spans="1:18" s="5" customFormat="1" ht="8.25" customHeight="1">
      <c r="A66" s="41" t="s">
        <v>26</v>
      </c>
      <c r="B66" s="31" t="s">
        <v>27</v>
      </c>
      <c r="C66" s="57">
        <v>36.13</v>
      </c>
      <c r="D66" s="57">
        <v>30.14</v>
      </c>
      <c r="E66" s="57">
        <v>43</v>
      </c>
      <c r="F66" s="57">
        <v>33.19</v>
      </c>
      <c r="G66" s="57" t="s">
        <v>71</v>
      </c>
      <c r="H66" s="57">
        <v>52.91</v>
      </c>
      <c r="I66" s="45"/>
      <c r="J66" s="60">
        <v>115.76</v>
      </c>
      <c r="K66" s="60">
        <v>107.76</v>
      </c>
      <c r="L66" s="60">
        <v>105.72</v>
      </c>
      <c r="M66" s="60">
        <v>38.78</v>
      </c>
      <c r="N66" s="60">
        <v>42.11</v>
      </c>
      <c r="O66" s="57">
        <v>38.71</v>
      </c>
      <c r="P66" s="57">
        <v>40.54</v>
      </c>
      <c r="Q66" s="57">
        <v>49.89</v>
      </c>
      <c r="R66" s="57">
        <v>55.81</v>
      </c>
    </row>
    <row r="67" spans="1:18" s="5" customFormat="1" ht="8.25" customHeight="1">
      <c r="A67" s="41" t="s">
        <v>28</v>
      </c>
      <c r="B67" s="31" t="s">
        <v>29</v>
      </c>
      <c r="C67" s="57">
        <v>47.52</v>
      </c>
      <c r="D67" s="57">
        <v>30.38</v>
      </c>
      <c r="E67" s="57">
        <v>41.33</v>
      </c>
      <c r="F67" s="57">
        <v>34.52</v>
      </c>
      <c r="G67" s="57" t="s">
        <v>71</v>
      </c>
      <c r="H67" s="57">
        <v>51.45</v>
      </c>
      <c r="I67" s="45"/>
      <c r="J67" s="60">
        <v>130.05</v>
      </c>
      <c r="K67" s="60">
        <v>121.67</v>
      </c>
      <c r="L67" s="60">
        <v>84.78</v>
      </c>
      <c r="M67" s="60">
        <v>37.54</v>
      </c>
      <c r="N67" s="60">
        <v>42.3</v>
      </c>
      <c r="O67" s="57">
        <v>40.01</v>
      </c>
      <c r="P67" s="57">
        <v>39.89</v>
      </c>
      <c r="Q67" s="57">
        <v>50.43</v>
      </c>
      <c r="R67" s="57">
        <v>58.32</v>
      </c>
    </row>
    <row r="68" spans="1:18" s="5" customFormat="1" ht="8.25" customHeight="1">
      <c r="A68" s="41" t="s">
        <v>30</v>
      </c>
      <c r="B68" s="30" t="s">
        <v>31</v>
      </c>
      <c r="C68" s="57">
        <v>59.3</v>
      </c>
      <c r="D68" s="57">
        <v>32.98</v>
      </c>
      <c r="E68" s="57">
        <v>43.18</v>
      </c>
      <c r="F68" s="57">
        <v>34.33</v>
      </c>
      <c r="G68" s="57" t="s">
        <v>71</v>
      </c>
      <c r="H68" s="57">
        <v>52.8</v>
      </c>
      <c r="I68" s="45"/>
      <c r="J68" s="57">
        <v>120.24</v>
      </c>
      <c r="K68" s="57">
        <v>121.19</v>
      </c>
      <c r="L68" s="57">
        <v>81.39</v>
      </c>
      <c r="M68" s="57">
        <v>43.49</v>
      </c>
      <c r="N68" s="57">
        <v>50.25</v>
      </c>
      <c r="O68" s="57">
        <v>52.12</v>
      </c>
      <c r="P68" s="57">
        <v>44.89</v>
      </c>
      <c r="Q68" s="57">
        <v>54.02</v>
      </c>
      <c r="R68" s="57">
        <v>69.38</v>
      </c>
    </row>
    <row r="69" spans="1:18" s="5" customFormat="1" ht="8.25" customHeight="1">
      <c r="A69" s="41" t="s">
        <v>32</v>
      </c>
      <c r="B69" s="30" t="s">
        <v>33</v>
      </c>
      <c r="C69" s="57">
        <v>56.52</v>
      </c>
      <c r="D69" s="57">
        <v>37.39</v>
      </c>
      <c r="E69" s="57">
        <v>46.1</v>
      </c>
      <c r="F69" s="57">
        <v>34.51</v>
      </c>
      <c r="G69" s="57" t="s">
        <v>71</v>
      </c>
      <c r="H69" s="57">
        <v>55.1</v>
      </c>
      <c r="I69" s="45"/>
      <c r="J69" s="57">
        <v>131.18</v>
      </c>
      <c r="K69" s="57">
        <v>130.48</v>
      </c>
      <c r="L69" s="57">
        <v>75.67</v>
      </c>
      <c r="M69" s="57">
        <v>49.97</v>
      </c>
      <c r="N69" s="57">
        <v>58.33</v>
      </c>
      <c r="O69" s="57">
        <v>56.69</v>
      </c>
      <c r="P69" s="57">
        <v>51.09</v>
      </c>
      <c r="Q69" s="57">
        <v>57.21</v>
      </c>
      <c r="R69" s="57">
        <v>70.67</v>
      </c>
    </row>
    <row r="70" spans="1:18" s="5" customFormat="1" ht="6" customHeight="1">
      <c r="A70" s="41"/>
      <c r="B70" s="31"/>
      <c r="C70" s="57"/>
      <c r="D70" s="57"/>
      <c r="E70" s="57"/>
      <c r="F70" s="57"/>
      <c r="G70" s="57"/>
      <c r="H70" s="57"/>
      <c r="I70" s="45"/>
      <c r="J70" s="57"/>
      <c r="K70" s="57"/>
      <c r="L70" s="57"/>
      <c r="M70" s="57"/>
      <c r="N70" s="57"/>
      <c r="O70" s="57"/>
      <c r="P70" s="57"/>
      <c r="Q70" s="57"/>
      <c r="R70" s="57"/>
    </row>
    <row r="71" spans="1:18" s="5" customFormat="1" ht="8.25" customHeight="1">
      <c r="A71" s="41" t="s">
        <v>34</v>
      </c>
      <c r="B71" s="30" t="s">
        <v>35</v>
      </c>
      <c r="C71" s="57">
        <v>65.72</v>
      </c>
      <c r="D71" s="57">
        <v>39.73</v>
      </c>
      <c r="E71" s="57">
        <v>45.48</v>
      </c>
      <c r="F71" s="57">
        <v>36.3</v>
      </c>
      <c r="G71" s="57" t="s">
        <v>71</v>
      </c>
      <c r="H71" s="57">
        <v>59.58</v>
      </c>
      <c r="I71" s="45"/>
      <c r="J71" s="57">
        <v>200.53</v>
      </c>
      <c r="K71" s="57">
        <v>130.81</v>
      </c>
      <c r="L71" s="57">
        <v>72.26</v>
      </c>
      <c r="M71" s="57">
        <v>61.89</v>
      </c>
      <c r="N71" s="57">
        <v>59.23</v>
      </c>
      <c r="O71" s="57">
        <v>65.25</v>
      </c>
      <c r="P71" s="57">
        <v>55.27</v>
      </c>
      <c r="Q71" s="57">
        <v>62.61</v>
      </c>
      <c r="R71" s="57">
        <v>75.24</v>
      </c>
    </row>
    <row r="72" spans="1:18" s="5" customFormat="1" ht="8.25" customHeight="1">
      <c r="A72" s="41" t="s">
        <v>36</v>
      </c>
      <c r="B72" s="30" t="s">
        <v>37</v>
      </c>
      <c r="C72" s="57">
        <v>43.07</v>
      </c>
      <c r="D72" s="57">
        <v>38.76</v>
      </c>
      <c r="E72" s="57">
        <v>46.61</v>
      </c>
      <c r="F72" s="57">
        <v>38.45</v>
      </c>
      <c r="G72" s="57" t="s">
        <v>71</v>
      </c>
      <c r="H72" s="57">
        <v>57.38</v>
      </c>
      <c r="I72" s="45"/>
      <c r="J72" s="57">
        <v>203.05</v>
      </c>
      <c r="K72" s="57">
        <v>127.33</v>
      </c>
      <c r="L72" s="57">
        <v>75.3</v>
      </c>
      <c r="M72" s="57">
        <v>57.44</v>
      </c>
      <c r="N72" s="57">
        <v>39.24</v>
      </c>
      <c r="O72" s="57">
        <v>44.24</v>
      </c>
      <c r="P72" s="57">
        <v>39.82</v>
      </c>
      <c r="Q72" s="57">
        <v>48</v>
      </c>
      <c r="R72" s="57">
        <v>55.63</v>
      </c>
    </row>
    <row r="73" spans="1:18" s="5" customFormat="1" ht="8.25" customHeight="1">
      <c r="A73" s="41" t="s">
        <v>38</v>
      </c>
      <c r="B73" s="30" t="s">
        <v>39</v>
      </c>
      <c r="C73" s="57">
        <v>40.86</v>
      </c>
      <c r="D73" s="57">
        <v>40.87</v>
      </c>
      <c r="E73" s="57">
        <v>46.16</v>
      </c>
      <c r="F73" s="57">
        <v>40.79</v>
      </c>
      <c r="G73" s="57" t="s">
        <v>71</v>
      </c>
      <c r="H73" s="57">
        <v>63.31</v>
      </c>
      <c r="I73" s="45"/>
      <c r="J73" s="57">
        <v>195.11</v>
      </c>
      <c r="K73" s="57">
        <v>129.31</v>
      </c>
      <c r="L73" s="57">
        <v>87.68</v>
      </c>
      <c r="M73" s="57">
        <v>68.98</v>
      </c>
      <c r="N73" s="57">
        <v>86.99</v>
      </c>
      <c r="O73" s="57">
        <v>66.3</v>
      </c>
      <c r="P73" s="57">
        <v>76.38</v>
      </c>
      <c r="Q73" s="57">
        <v>61.99</v>
      </c>
      <c r="R73" s="57">
        <v>84.73</v>
      </c>
    </row>
    <row r="74" spans="1:18" s="6" customFormat="1" ht="8.25" customHeight="1">
      <c r="A74" s="41" t="s">
        <v>40</v>
      </c>
      <c r="B74" s="30" t="s">
        <v>41</v>
      </c>
      <c r="C74" s="57">
        <v>36.09</v>
      </c>
      <c r="D74" s="57">
        <v>38.67</v>
      </c>
      <c r="E74" s="57">
        <v>43.97</v>
      </c>
      <c r="F74" s="57">
        <v>37.33</v>
      </c>
      <c r="G74" s="57" t="s">
        <v>71</v>
      </c>
      <c r="H74" s="57">
        <v>58.1</v>
      </c>
      <c r="I74" s="49"/>
      <c r="J74" s="62">
        <v>128.28</v>
      </c>
      <c r="K74" s="62">
        <v>124.51</v>
      </c>
      <c r="L74" s="62">
        <v>81.45</v>
      </c>
      <c r="M74" s="62">
        <v>52.37</v>
      </c>
      <c r="N74" s="62">
        <v>43.88</v>
      </c>
      <c r="O74" s="62">
        <v>53.64</v>
      </c>
      <c r="P74" s="62">
        <v>57.22</v>
      </c>
      <c r="Q74" s="62">
        <v>45.22</v>
      </c>
      <c r="R74" s="62">
        <v>59.42</v>
      </c>
    </row>
    <row r="75" spans="1:18" s="6" customFormat="1" ht="6" customHeight="1">
      <c r="A75" s="32"/>
      <c r="B75" s="33"/>
      <c r="C75" s="34"/>
      <c r="D75" s="52"/>
      <c r="E75" s="34"/>
      <c r="F75" s="34"/>
      <c r="G75" s="34"/>
      <c r="H75" s="34"/>
      <c r="I75" s="35"/>
      <c r="J75" s="34"/>
      <c r="K75" s="34"/>
      <c r="L75" s="34"/>
      <c r="M75" s="34"/>
      <c r="N75" s="34"/>
      <c r="O75" s="34"/>
      <c r="P75" s="34"/>
      <c r="Q75" s="34"/>
      <c r="R75" s="34"/>
    </row>
    <row r="76" spans="1:10" s="6" customFormat="1" ht="11.25">
      <c r="A76" s="5" t="s">
        <v>65</v>
      </c>
      <c r="B76" s="5"/>
      <c r="C76" s="5"/>
      <c r="D76" s="5"/>
      <c r="E76" s="5"/>
      <c r="F76" s="5"/>
      <c r="G76" s="5"/>
      <c r="H76" s="5"/>
      <c r="J76" s="42" t="s">
        <v>66</v>
      </c>
    </row>
    <row r="77" spans="1:10" s="6" customFormat="1" ht="11.25">
      <c r="A77" s="5"/>
      <c r="B77" s="5"/>
      <c r="C77" s="5"/>
      <c r="D77" s="5"/>
      <c r="E77" s="5"/>
      <c r="F77" s="5"/>
      <c r="G77" s="5"/>
      <c r="H77" s="5"/>
      <c r="J77" s="5"/>
    </row>
    <row r="78" spans="1:8" s="6" customFormat="1" ht="11.25">
      <c r="A78" s="5"/>
      <c r="B78" s="5"/>
      <c r="C78" s="5"/>
      <c r="D78" s="5"/>
      <c r="E78" s="5"/>
      <c r="F78" s="5"/>
      <c r="G78" s="5"/>
      <c r="H78" s="5"/>
    </row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43" customFormat="1" ht="11.25"/>
    <row r="86" spans="1:15" ht="15.75">
      <c r="A86" s="43"/>
      <c r="B86" s="43"/>
      <c r="C86" s="43"/>
      <c r="J86" s="43"/>
      <c r="K86" s="43"/>
      <c r="L86" s="43"/>
      <c r="M86" s="43"/>
      <c r="N86" s="43"/>
      <c r="O86" s="43"/>
    </row>
    <row r="87" spans="1:14" ht="15.75">
      <c r="A87" s="43"/>
      <c r="B87" s="43"/>
      <c r="J87" s="43"/>
      <c r="K87" s="43"/>
      <c r="L87" s="43"/>
      <c r="M87" s="43"/>
      <c r="N87" s="43"/>
    </row>
    <row r="88" spans="1:14" ht="15.75">
      <c r="A88" s="43"/>
      <c r="B88" s="43"/>
      <c r="J88" s="43"/>
      <c r="K88" s="43"/>
      <c r="L88" s="43"/>
      <c r="M88" s="43"/>
      <c r="N88" s="43"/>
    </row>
  </sheetData>
  <mergeCells count="2">
    <mergeCell ref="A2:H2"/>
    <mergeCell ref="J2:R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蔬菜價格</dc:title>
  <dc:subject>Prices of Vegetables</dc:subject>
  <dc:creator>CMS</dc:creator>
  <cp:keywords>63-1</cp:keywords>
  <dc:description/>
  <cp:lastModifiedBy>vc6996</cp:lastModifiedBy>
  <cp:lastPrinted>2000-06-20T03:10:20Z</cp:lastPrinted>
  <dcterms:created xsi:type="dcterms:W3CDTF">2000-04-06T07:17:16Z</dcterms:created>
  <dcterms:modified xsi:type="dcterms:W3CDTF">2004-08-02T09:14:45Z</dcterms:modified>
  <cp:category/>
  <cp:version/>
  <cp:contentType/>
  <cp:contentStatus/>
</cp:coreProperties>
</file>