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875" activeTab="0"/>
  </bookViews>
  <sheets>
    <sheet name="11.   飼    料   價    格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<sst xmlns="http://schemas.openxmlformats.org/spreadsheetml/2006/main" count="96" uniqueCount="85">
  <si>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Unit : N.T.$/kg</t>
  </si>
  <si>
    <t>Sweet</t>
  </si>
  <si>
    <t>Sweet Pot-</t>
  </si>
  <si>
    <t>Potatoes</t>
  </si>
  <si>
    <t>ato chops</t>
  </si>
  <si>
    <t>Corn</t>
  </si>
  <si>
    <t>Rice Bran</t>
  </si>
  <si>
    <t>Wheat Bran</t>
  </si>
  <si>
    <t>Soybean Meal</t>
  </si>
  <si>
    <t>Mixed Feed</t>
  </si>
  <si>
    <t>Fish Meal</t>
  </si>
  <si>
    <t>Sorghum</t>
  </si>
  <si>
    <t>乾</t>
  </si>
  <si>
    <t>白</t>
  </si>
  <si>
    <t>Farmers' Purchasing Prices</t>
  </si>
  <si>
    <t>For 30-60kg</t>
  </si>
  <si>
    <t>Barley Bran</t>
  </si>
  <si>
    <t>For Feed</t>
  </si>
  <si>
    <t>Dry</t>
  </si>
  <si>
    <t>Imported</t>
  </si>
  <si>
    <t>Pure</t>
  </si>
  <si>
    <t>White</t>
  </si>
  <si>
    <t>For Piglet</t>
  </si>
  <si>
    <t>Hog</t>
  </si>
  <si>
    <t>For Adult</t>
  </si>
  <si>
    <t>For Chicken</t>
  </si>
  <si>
    <t>For Brolier</t>
  </si>
  <si>
    <t>Taiwan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</si>
  <si>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</si>
  <si>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</si>
  <si>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</si>
  <si>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</si>
  <si>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</si>
  <si>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</si>
  <si>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</si>
  <si>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</si>
  <si>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</si>
  <si>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</si>
  <si>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</si>
  <si>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</si>
  <si>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</si>
  <si>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</si>
  <si>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</si>
  <si>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</si>
  <si>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</si>
  <si>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</si>
  <si>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</si>
  <si>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</si>
  <si>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</si>
  <si>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</si>
  <si>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</si>
  <si>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</si>
  <si>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 xml:space="preserve">     </t>
  </si>
  <si>
    <t xml:space="preserve"> 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</si>
  <si>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公斤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</si>
  <si>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</si>
  <si>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r>
      <t>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簽</t>
    </r>
  </si>
  <si>
    <r>
      <t>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仁</t>
    </r>
  </si>
  <si>
    <r>
      <t>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糠</t>
    </r>
  </si>
  <si>
    <r>
      <t>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皮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</si>
  <si>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粉</t>
    </r>
  </si>
  <si>
    <r>
      <t>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料</t>
    </r>
  </si>
  <si>
    <r>
      <t>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料</t>
    </r>
  </si>
  <si>
    <r>
      <t>魚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粉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</si>
  <si>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粱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</si>
  <si>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</si>
  <si>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麥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片</t>
    </r>
  </si>
  <si>
    <r>
      <t>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</si>
  <si>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貨</t>
    </r>
  </si>
  <si>
    <r>
      <t>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糠</t>
    </r>
  </si>
  <si>
    <r>
      <t>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</si>
  <si>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</si>
  <si>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</si>
  <si>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</si>
  <si>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</si>
  <si>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產</t>
    </r>
  </si>
  <si>
    <r>
      <t xml:space="preserve">11.   </t>
    </r>
    <r>
      <rPr>
        <sz val="14"/>
        <rFont val="標楷體"/>
        <family val="4"/>
      </rPr>
      <t>飼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</si>
  <si>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>11. Prices of Fodders</t>
  </si>
  <si>
    <r>
      <t xml:space="preserve">     1  </t>
    </r>
    <r>
      <rPr>
        <sz val="8"/>
        <rFont val="標楷體"/>
        <family val="4"/>
      </rPr>
      <t>月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</si>
  <si>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</si>
  <si>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Source : Taiwan Agricultural Prices &amp; Costs Monthly, COA, Central Taiwan Division.</t>
  </si>
  <si>
    <t xml:space="preserve"> </t>
  </si>
  <si>
    <t xml:space="preserve">            AG. STATISTICS YEARBOOK 2000     245</t>
  </si>
  <si>
    <r>
      <t>民國 80</t>
    </r>
    <r>
      <rPr>
        <sz val="8"/>
        <rFont val="標楷體"/>
        <family val="4"/>
      </rPr>
      <t xml:space="preserve">   年</t>
    </r>
  </si>
  <si>
    <r>
      <t xml:space="preserve">   244    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</si>
</sst>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,##0.00_ "/>
  </numFmts>
  <fonts count="1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.5"/>
      <name val="華康標楷體W5"/>
      <family val="3"/>
    </font>
    <font>
      <sz val="9"/>
      <name val="新細明體"/>
      <family val="1"/>
    </font>
    <font>
      <sz val="8"/>
      <name val="華康楷書體W5"/>
      <family val="3"/>
    </font>
    <font>
      <sz val="8"/>
      <name val="Times New Roman"/>
      <family val="1"/>
    </font>
    <font>
      <sz val="8"/>
      <name val="標楷體"/>
      <family val="4"/>
    </font>
    <font>
      <sz val="6.5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4" fontId="7" fillId="0" borderId="1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184" fontId="7" fillId="0" borderId="0" xfId="0" applyNumberFormat="1" applyFont="1" applyBorder="1" applyAlignment="1" applyProtection="1">
      <alignment horizontal="right" vertical="center"/>
      <protection locked="0"/>
    </xf>
    <xf numFmtId="184" fontId="7" fillId="0" borderId="0" xfId="0" applyNumberFormat="1" applyFont="1" applyAlignment="1" applyProtection="1">
      <alignment horizontal="right" vertical="center"/>
      <protection locked="0"/>
    </xf>
    <xf numFmtId="184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18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2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184" fontId="14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 applyProtection="1" quotePrefix="1">
      <alignment horizontal="right" vertical="center"/>
      <protection locked="0"/>
    </xf>
    <xf numFmtId="184" fontId="13" fillId="0" borderId="0" xfId="0" applyNumberFormat="1" applyFont="1" applyBorder="1" applyAlignment="1" quotePrefix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184" fontId="14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0</xdr:rowOff>
    </xdr:from>
    <xdr:to>
      <xdr:col>0</xdr:col>
      <xdr:colOff>1285875</xdr:colOff>
      <xdr:row>1</xdr:row>
      <xdr:rowOff>28575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3400" y="133350"/>
          <a:ext cx="7524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  <xdr:twoCellAnchor>
    <xdr:from>
      <xdr:col>14</xdr:col>
      <xdr:colOff>466725</xdr:colOff>
      <xdr:row>1</xdr:row>
      <xdr:rowOff>0</xdr:rowOff>
    </xdr:from>
    <xdr:to>
      <xdr:col>16</xdr:col>
      <xdr:colOff>542925</xdr:colOff>
      <xdr:row>1</xdr:row>
      <xdr:rowOff>9525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3515975" y="133350"/>
          <a:ext cx="17145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workbookViewId="0" topLeftCell="A1">
      <selection activeCell="A2" sqref="A2:H2"/>
    </sheetView>
  </sheetViews>
  <sheetFormatPr defaultColWidth="8.796875" defaultRowHeight="15"/>
  <cols>
    <col min="1" max="1" width="14.3984375" style="9" customWidth="1"/>
    <col min="2" max="2" width="7.09765625" style="9" customWidth="1"/>
    <col min="3" max="8" width="9.3984375" style="9" customWidth="1"/>
    <col min="9" max="9" width="16.09765625" style="9" customWidth="1"/>
    <col min="10" max="18" width="8.59765625" style="9" customWidth="1"/>
    <col min="19" max="24" width="6.59765625" style="9" customWidth="1"/>
    <col min="25" max="16384" width="9" style="9" customWidth="1"/>
  </cols>
  <sheetData>
    <row r="1" spans="1:16" ht="10.5" customHeight="1">
      <c r="A1" s="64" t="s">
        <v>84</v>
      </c>
      <c r="P1" s="64" t="s">
        <v>82</v>
      </c>
    </row>
    <row r="2" spans="1:24" s="20" customFormat="1" ht="24.75" customHeight="1">
      <c r="A2" s="74" t="s">
        <v>76</v>
      </c>
      <c r="B2" s="74"/>
      <c r="C2" s="75"/>
      <c r="D2" s="74"/>
      <c r="E2" s="74"/>
      <c r="F2" s="74"/>
      <c r="G2" s="74"/>
      <c r="H2" s="74"/>
      <c r="J2" s="74" t="s">
        <v>77</v>
      </c>
      <c r="K2" s="76"/>
      <c r="L2" s="76"/>
      <c r="M2" s="76"/>
      <c r="N2" s="76"/>
      <c r="O2" s="76"/>
      <c r="P2" s="76"/>
      <c r="Q2" s="76"/>
      <c r="R2" s="76"/>
      <c r="S2" s="7"/>
      <c r="T2" s="7"/>
      <c r="U2" s="7"/>
      <c r="V2" s="7"/>
      <c r="W2" s="7"/>
      <c r="X2" s="7"/>
    </row>
    <row r="3" spans="1:24" s="20" customFormat="1" ht="3.75" customHeight="1">
      <c r="A3" s="7"/>
      <c r="B3" s="21"/>
      <c r="C3" s="21"/>
      <c r="D3" s="21"/>
      <c r="E3" s="7"/>
      <c r="F3" s="7"/>
      <c r="G3" s="7"/>
      <c r="H3" s="7"/>
      <c r="J3" s="21"/>
      <c r="K3" s="21"/>
      <c r="L3" s="21"/>
      <c r="M3" s="21"/>
      <c r="N3" s="21"/>
      <c r="O3" s="21"/>
      <c r="P3" s="7"/>
      <c r="Q3" s="7"/>
      <c r="R3" s="7"/>
      <c r="S3" s="21"/>
      <c r="T3" s="7"/>
      <c r="U3" s="22"/>
      <c r="V3" s="22"/>
      <c r="W3" s="7"/>
      <c r="X3" s="7"/>
    </row>
    <row r="4" spans="1:24" s="27" customFormat="1" ht="11.25" customHeight="1">
      <c r="A4" s="23" t="s">
        <v>54</v>
      </c>
      <c r="B4" s="24"/>
      <c r="C4" s="24"/>
      <c r="D4" s="23"/>
      <c r="E4" s="24"/>
      <c r="F4" s="24"/>
      <c r="G4" s="24"/>
      <c r="H4" s="24"/>
      <c r="I4" s="22"/>
      <c r="J4" s="24"/>
      <c r="K4" s="24"/>
      <c r="L4" s="24"/>
      <c r="M4" s="24"/>
      <c r="N4" s="24"/>
      <c r="O4" s="24"/>
      <c r="P4" s="24"/>
      <c r="Q4" s="23"/>
      <c r="R4" s="23" t="s">
        <v>0</v>
      </c>
      <c r="S4" s="25"/>
      <c r="T4" s="25"/>
      <c r="U4" s="25"/>
      <c r="V4" s="26"/>
      <c r="W4" s="25"/>
      <c r="X4" s="25"/>
    </row>
    <row r="5" spans="1:24" s="8" customFormat="1" ht="9" customHeight="1">
      <c r="A5" s="14"/>
      <c r="B5" s="12"/>
      <c r="C5" s="19" t="s">
        <v>55</v>
      </c>
      <c r="D5" s="19" t="s">
        <v>56</v>
      </c>
      <c r="E5" s="19" t="s">
        <v>57</v>
      </c>
      <c r="F5" s="19" t="s">
        <v>58</v>
      </c>
      <c r="G5" s="19" t="s">
        <v>59</v>
      </c>
      <c r="H5" s="52" t="s">
        <v>60</v>
      </c>
      <c r="J5" s="4" t="s">
        <v>61</v>
      </c>
      <c r="K5" s="3"/>
      <c r="L5" s="28"/>
      <c r="M5" s="4" t="s">
        <v>62</v>
      </c>
      <c r="N5" s="28"/>
      <c r="O5" s="29"/>
      <c r="P5" s="4" t="s">
        <v>63</v>
      </c>
      <c r="Q5" s="28"/>
      <c r="R5" s="58" t="s">
        <v>64</v>
      </c>
      <c r="S5" s="14"/>
      <c r="T5" s="14"/>
      <c r="U5" s="14"/>
      <c r="V5" s="14"/>
      <c r="W5" s="14"/>
      <c r="X5" s="14"/>
    </row>
    <row r="6" spans="1:24" s="8" customFormat="1" ht="9" customHeight="1">
      <c r="A6" s="4" t="s">
        <v>65</v>
      </c>
      <c r="B6" s="30"/>
      <c r="C6" s="31" t="s">
        <v>1</v>
      </c>
      <c r="D6" s="31" t="s">
        <v>2</v>
      </c>
      <c r="E6" s="31"/>
      <c r="F6" s="31"/>
      <c r="G6" s="31"/>
      <c r="H6" s="53"/>
      <c r="I6" s="27"/>
      <c r="J6" s="25"/>
      <c r="K6" s="25"/>
      <c r="L6" s="31"/>
      <c r="M6" s="25"/>
      <c r="N6" s="31"/>
      <c r="O6" s="19" t="s">
        <v>66</v>
      </c>
      <c r="P6" s="14"/>
      <c r="Q6" s="29"/>
      <c r="R6" s="59"/>
      <c r="S6" s="14"/>
      <c r="T6" s="14"/>
      <c r="U6" s="14"/>
      <c r="V6" s="14"/>
      <c r="W6" s="14"/>
      <c r="X6" s="14"/>
    </row>
    <row r="7" spans="1:24" s="27" customFormat="1" ht="9" customHeight="1">
      <c r="A7" s="25"/>
      <c r="B7" s="32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54" t="s">
        <v>8</v>
      </c>
      <c r="J7" s="34" t="s">
        <v>9</v>
      </c>
      <c r="K7" s="34"/>
      <c r="L7" s="35"/>
      <c r="M7" s="34" t="s">
        <v>9</v>
      </c>
      <c r="N7" s="35"/>
      <c r="O7" s="36"/>
      <c r="P7" s="34" t="s">
        <v>10</v>
      </c>
      <c r="Q7" s="35"/>
      <c r="R7" s="60" t="s">
        <v>11</v>
      </c>
      <c r="S7" s="25"/>
      <c r="T7" s="25"/>
      <c r="U7" s="25"/>
      <c r="V7" s="25"/>
      <c r="W7" s="25"/>
      <c r="X7" s="25"/>
    </row>
    <row r="8" spans="1:24" s="8" customFormat="1" ht="9" customHeight="1">
      <c r="A8" s="3"/>
      <c r="B8" s="30"/>
      <c r="C8" s="19" t="s">
        <v>67</v>
      </c>
      <c r="D8" s="19" t="s">
        <v>12</v>
      </c>
      <c r="E8" s="19" t="s">
        <v>68</v>
      </c>
      <c r="F8" s="19" t="s">
        <v>69</v>
      </c>
      <c r="G8" s="19" t="s">
        <v>13</v>
      </c>
      <c r="H8" s="55" t="s">
        <v>68</v>
      </c>
      <c r="J8" s="19" t="s">
        <v>70</v>
      </c>
      <c r="K8" s="19" t="s">
        <v>71</v>
      </c>
      <c r="L8" s="19" t="s">
        <v>72</v>
      </c>
      <c r="M8" s="19" t="s">
        <v>73</v>
      </c>
      <c r="N8" s="19" t="s">
        <v>74</v>
      </c>
      <c r="O8" s="29"/>
      <c r="P8" s="19" t="s">
        <v>68</v>
      </c>
      <c r="Q8" s="19" t="s">
        <v>75</v>
      </c>
      <c r="R8" s="61" t="s">
        <v>68</v>
      </c>
      <c r="S8" s="14"/>
      <c r="T8" s="14"/>
      <c r="U8" s="14"/>
      <c r="V8" s="14"/>
      <c r="W8" s="14"/>
      <c r="X8" s="14"/>
    </row>
    <row r="9" spans="1:24" s="27" customFormat="1" ht="9" customHeight="1">
      <c r="A9" s="37" t="s">
        <v>14</v>
      </c>
      <c r="B9" s="38"/>
      <c r="C9" s="31"/>
      <c r="D9" s="36"/>
      <c r="E9" s="36"/>
      <c r="F9" s="36"/>
      <c r="G9" s="36"/>
      <c r="H9" s="56"/>
      <c r="J9" s="31"/>
      <c r="K9" s="31" t="s">
        <v>15</v>
      </c>
      <c r="L9" s="31"/>
      <c r="M9" s="31"/>
      <c r="N9" s="31"/>
      <c r="O9" s="31" t="s">
        <v>16</v>
      </c>
      <c r="P9" s="31"/>
      <c r="Q9" s="31"/>
      <c r="R9" s="62"/>
      <c r="S9" s="25"/>
      <c r="T9" s="25"/>
      <c r="U9" s="25"/>
      <c r="V9" s="25"/>
      <c r="W9" s="25"/>
      <c r="X9" s="25"/>
    </row>
    <row r="10" spans="1:24" s="27" customFormat="1" ht="9" customHeight="1">
      <c r="A10" s="24"/>
      <c r="B10" s="39"/>
      <c r="C10" s="40" t="s">
        <v>17</v>
      </c>
      <c r="D10" s="40" t="s">
        <v>18</v>
      </c>
      <c r="E10" s="40" t="s">
        <v>19</v>
      </c>
      <c r="F10" s="40" t="s">
        <v>20</v>
      </c>
      <c r="G10" s="40" t="s">
        <v>21</v>
      </c>
      <c r="H10" s="57" t="s">
        <v>19</v>
      </c>
      <c r="J10" s="41" t="s">
        <v>22</v>
      </c>
      <c r="K10" s="41" t="s">
        <v>23</v>
      </c>
      <c r="L10" s="41" t="s">
        <v>24</v>
      </c>
      <c r="M10" s="41" t="s">
        <v>25</v>
      </c>
      <c r="N10" s="41" t="s">
        <v>26</v>
      </c>
      <c r="O10" s="41"/>
      <c r="P10" s="41" t="s">
        <v>19</v>
      </c>
      <c r="Q10" s="41" t="s">
        <v>27</v>
      </c>
      <c r="R10" s="63" t="s">
        <v>19</v>
      </c>
      <c r="S10" s="25"/>
      <c r="T10" s="25"/>
      <c r="U10" s="25"/>
      <c r="V10" s="25"/>
      <c r="W10" s="25"/>
      <c r="X10" s="25"/>
    </row>
    <row r="11" spans="1:24" s="8" customFormat="1" ht="2.25" customHeight="1">
      <c r="A11" s="6"/>
      <c r="B11" s="42"/>
      <c r="C11" s="6"/>
      <c r="D11" s="6"/>
      <c r="E11" s="6"/>
      <c r="F11" s="6"/>
      <c r="G11" s="6"/>
      <c r="H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8" customFormat="1" ht="8.25" customHeight="1">
      <c r="A12" s="5" t="s">
        <v>83</v>
      </c>
      <c r="B12" s="11">
        <f>A13+1910</f>
        <v>1991</v>
      </c>
      <c r="C12" s="65">
        <v>3.28</v>
      </c>
      <c r="D12" s="65">
        <v>10</v>
      </c>
      <c r="E12" s="65">
        <v>4.46</v>
      </c>
      <c r="F12" s="65">
        <v>4.7</v>
      </c>
      <c r="G12" s="65">
        <v>5.31</v>
      </c>
      <c r="H12" s="65">
        <v>8.25</v>
      </c>
      <c r="I12" s="43"/>
      <c r="J12" s="65">
        <v>10.28</v>
      </c>
      <c r="K12" s="65">
        <v>8.69</v>
      </c>
      <c r="L12" s="65">
        <v>8</v>
      </c>
      <c r="M12" s="65">
        <v>11.42</v>
      </c>
      <c r="N12" s="65">
        <v>10.01</v>
      </c>
      <c r="O12" s="65">
        <v>7.03</v>
      </c>
      <c r="P12" s="65">
        <v>22.39</v>
      </c>
      <c r="Q12" s="65">
        <v>23.66</v>
      </c>
      <c r="R12" s="65" t="s">
        <v>28</v>
      </c>
      <c r="S12" s="47"/>
      <c r="T12" s="47"/>
      <c r="U12" s="47"/>
      <c r="V12" s="47"/>
      <c r="W12" s="6"/>
      <c r="X12" s="6"/>
    </row>
    <row r="13" spans="1:24" s="8" customFormat="1" ht="8.25" customHeight="1">
      <c r="A13" s="10">
        <f>A14-1</f>
        <v>81</v>
      </c>
      <c r="B13" s="11">
        <f>A13+1911</f>
        <v>1992</v>
      </c>
      <c r="C13" s="65">
        <v>3.51</v>
      </c>
      <c r="D13" s="65">
        <v>11.8</v>
      </c>
      <c r="E13" s="65">
        <v>4.06</v>
      </c>
      <c r="F13" s="65">
        <v>4.68</v>
      </c>
      <c r="G13" s="65">
        <v>4.58</v>
      </c>
      <c r="H13" s="65">
        <v>8.04</v>
      </c>
      <c r="I13" s="43"/>
      <c r="J13" s="68">
        <v>10.09</v>
      </c>
      <c r="K13" s="68">
        <v>8.67</v>
      </c>
      <c r="L13" s="68">
        <v>7.96</v>
      </c>
      <c r="M13" s="68">
        <v>11.41</v>
      </c>
      <c r="N13" s="68">
        <v>9.96</v>
      </c>
      <c r="O13" s="68">
        <v>6.74</v>
      </c>
      <c r="P13" s="65">
        <v>22.07</v>
      </c>
      <c r="Q13" s="65">
        <v>22.22</v>
      </c>
      <c r="R13" s="65">
        <v>5.21</v>
      </c>
      <c r="S13" s="47"/>
      <c r="T13" s="47"/>
      <c r="U13" s="71"/>
      <c r="V13" s="47"/>
      <c r="W13" s="6"/>
      <c r="X13" s="6"/>
    </row>
    <row r="14" spans="1:22" s="8" customFormat="1" ht="8.25" customHeight="1">
      <c r="A14" s="10">
        <f>A15-1</f>
        <v>82</v>
      </c>
      <c r="B14" s="11">
        <f>A14+1911</f>
        <v>1993</v>
      </c>
      <c r="C14" s="65">
        <v>4.44</v>
      </c>
      <c r="D14" s="65">
        <v>12.33</v>
      </c>
      <c r="E14" s="65">
        <v>4.18</v>
      </c>
      <c r="F14" s="65">
        <v>4.46</v>
      </c>
      <c r="G14" s="65">
        <v>4.37</v>
      </c>
      <c r="H14" s="65">
        <v>7.99</v>
      </c>
      <c r="I14" s="44"/>
      <c r="J14" s="68">
        <v>9.7</v>
      </c>
      <c r="K14" s="68">
        <v>8.57</v>
      </c>
      <c r="L14" s="68">
        <v>8.04</v>
      </c>
      <c r="M14" s="68">
        <v>11.47</v>
      </c>
      <c r="N14" s="68">
        <v>9.91</v>
      </c>
      <c r="O14" s="68">
        <v>6.64</v>
      </c>
      <c r="P14" s="65">
        <v>19.63</v>
      </c>
      <c r="Q14" s="65">
        <v>19.63</v>
      </c>
      <c r="R14" s="65">
        <v>5.48</v>
      </c>
      <c r="S14" s="47"/>
      <c r="T14" s="47"/>
      <c r="U14" s="71"/>
      <c r="V14" s="71"/>
    </row>
    <row r="15" spans="1:22" s="8" customFormat="1" ht="8.25" customHeight="1">
      <c r="A15" s="10">
        <f>A16-1</f>
        <v>83</v>
      </c>
      <c r="B15" s="11">
        <f>A15+1911</f>
        <v>1994</v>
      </c>
      <c r="C15" s="65">
        <v>5.14</v>
      </c>
      <c r="D15" s="65">
        <v>16.67</v>
      </c>
      <c r="E15" s="65">
        <v>4.48</v>
      </c>
      <c r="F15" s="65">
        <v>4.47</v>
      </c>
      <c r="G15" s="65">
        <v>4.44</v>
      </c>
      <c r="H15" s="65">
        <v>8.16</v>
      </c>
      <c r="I15" s="44"/>
      <c r="J15" s="68">
        <v>10.09</v>
      </c>
      <c r="K15" s="68">
        <v>8.9</v>
      </c>
      <c r="L15" s="68">
        <v>8.06</v>
      </c>
      <c r="M15" s="68">
        <v>11.71</v>
      </c>
      <c r="N15" s="68">
        <v>10.25</v>
      </c>
      <c r="O15" s="68">
        <v>6.5</v>
      </c>
      <c r="P15" s="65">
        <v>19.31</v>
      </c>
      <c r="Q15" s="65">
        <v>19.41</v>
      </c>
      <c r="R15" s="65">
        <v>3.1</v>
      </c>
      <c r="S15" s="47"/>
      <c r="T15" s="47"/>
      <c r="U15" s="71"/>
      <c r="V15" s="71"/>
    </row>
    <row r="16" spans="1:22" s="8" customFormat="1" ht="8.25" customHeight="1">
      <c r="A16" s="10">
        <f>A18-1</f>
        <v>84</v>
      </c>
      <c r="B16" s="11">
        <f>A16+1911</f>
        <v>1995</v>
      </c>
      <c r="C16" s="65">
        <v>5.53</v>
      </c>
      <c r="D16" s="65">
        <v>26.944166666666664</v>
      </c>
      <c r="E16" s="65">
        <v>4.764166666666667</v>
      </c>
      <c r="F16" s="65">
        <v>4.6416666666666675</v>
      </c>
      <c r="G16" s="65">
        <v>4.695</v>
      </c>
      <c r="H16" s="65">
        <v>7.835</v>
      </c>
      <c r="I16" s="44"/>
      <c r="J16" s="68">
        <v>10.109166666666667</v>
      </c>
      <c r="K16" s="68">
        <v>8.978333333333333</v>
      </c>
      <c r="L16" s="68">
        <v>8.275833333333333</v>
      </c>
      <c r="M16" s="68">
        <v>12.000833333333334</v>
      </c>
      <c r="N16" s="68">
        <v>10.605</v>
      </c>
      <c r="O16" s="68">
        <v>6.631666666666667</v>
      </c>
      <c r="P16" s="65">
        <v>20.035</v>
      </c>
      <c r="Q16" s="65">
        <v>20.03583333333334</v>
      </c>
      <c r="R16" s="65">
        <v>3.1</v>
      </c>
      <c r="S16" s="47"/>
      <c r="T16" s="47"/>
      <c r="U16" s="71"/>
      <c r="V16" s="71"/>
    </row>
    <row r="17" spans="1:22" s="8" customFormat="1" ht="3.75" customHeight="1">
      <c r="A17" s="10"/>
      <c r="B17" s="12"/>
      <c r="C17" s="66"/>
      <c r="D17" s="66"/>
      <c r="E17" s="66"/>
      <c r="F17" s="66"/>
      <c r="G17" s="66"/>
      <c r="H17" s="66"/>
      <c r="I17" s="45"/>
      <c r="J17" s="66"/>
      <c r="K17" s="66"/>
      <c r="L17" s="66"/>
      <c r="M17" s="66"/>
      <c r="N17" s="66"/>
      <c r="O17" s="66"/>
      <c r="P17" s="66"/>
      <c r="Q17" s="66"/>
      <c r="R17" s="66"/>
      <c r="S17" s="47"/>
      <c r="T17" s="47"/>
      <c r="U17" s="71"/>
      <c r="V17" s="71"/>
    </row>
    <row r="18" spans="1:22" s="8" customFormat="1" ht="8.25" customHeight="1">
      <c r="A18" s="10">
        <f>A19-1</f>
        <v>85</v>
      </c>
      <c r="B18" s="11">
        <f>A18+1911</f>
        <v>1996</v>
      </c>
      <c r="C18" s="65">
        <v>6.121666666666666</v>
      </c>
      <c r="D18" s="65">
        <v>31.375</v>
      </c>
      <c r="E18" s="65">
        <v>6.308333333333334</v>
      </c>
      <c r="F18" s="65">
        <v>5.3125</v>
      </c>
      <c r="G18" s="65">
        <v>5.61</v>
      </c>
      <c r="H18" s="65">
        <v>9.255833333333333</v>
      </c>
      <c r="I18" s="44"/>
      <c r="J18" s="68">
        <v>11.53</v>
      </c>
      <c r="K18" s="68">
        <v>10.160833333333334</v>
      </c>
      <c r="L18" s="68">
        <v>9.299166666666666</v>
      </c>
      <c r="M18" s="68">
        <v>12.7475</v>
      </c>
      <c r="N18" s="68">
        <v>11.280833333333334</v>
      </c>
      <c r="O18" s="68">
        <v>7.416666666666667</v>
      </c>
      <c r="P18" s="65">
        <v>24.77</v>
      </c>
      <c r="Q18" s="65">
        <v>24.77</v>
      </c>
      <c r="R18" s="65">
        <v>3.180833333333334</v>
      </c>
      <c r="S18" s="47"/>
      <c r="T18" s="47"/>
      <c r="U18" s="71"/>
      <c r="V18" s="71"/>
    </row>
    <row r="19" spans="1:22" s="8" customFormat="1" ht="8.25" customHeight="1">
      <c r="A19" s="10">
        <f>A20-1</f>
        <v>86</v>
      </c>
      <c r="B19" s="11">
        <f>A19+1911</f>
        <v>1997</v>
      </c>
      <c r="C19" s="65">
        <v>5.774166666666667</v>
      </c>
      <c r="D19" s="65">
        <v>45</v>
      </c>
      <c r="E19" s="65">
        <v>5.612750000000001</v>
      </c>
      <c r="F19" s="65">
        <v>5.020833333333333</v>
      </c>
      <c r="G19" s="65">
        <v>5.120833333333334</v>
      </c>
      <c r="H19" s="65">
        <v>9.4975</v>
      </c>
      <c r="I19" s="44"/>
      <c r="J19" s="68">
        <v>11.083333333333334</v>
      </c>
      <c r="K19" s="68">
        <v>9.846666666666666</v>
      </c>
      <c r="L19" s="68">
        <v>9.203333333333333</v>
      </c>
      <c r="M19" s="68">
        <v>12.635833333333332</v>
      </c>
      <c r="N19" s="68">
        <v>11.284166666666666</v>
      </c>
      <c r="O19" s="68">
        <v>7.764166666666668</v>
      </c>
      <c r="P19" s="65">
        <v>26.7</v>
      </c>
      <c r="Q19" s="65">
        <v>26.700833333333332</v>
      </c>
      <c r="R19" s="65">
        <v>3.1</v>
      </c>
      <c r="S19" s="47"/>
      <c r="T19" s="47"/>
      <c r="U19" s="71"/>
      <c r="V19" s="71"/>
    </row>
    <row r="20" spans="1:22" s="8" customFormat="1" ht="8.25" customHeight="1">
      <c r="A20" s="10">
        <f>A21-1</f>
        <v>87</v>
      </c>
      <c r="B20" s="11">
        <f>A20+1911</f>
        <v>1998</v>
      </c>
      <c r="C20" s="65">
        <v>5.26</v>
      </c>
      <c r="D20" s="65">
        <v>43.08166666666667</v>
      </c>
      <c r="E20" s="65">
        <v>5.338333333333334</v>
      </c>
      <c r="F20" s="65">
        <v>5.0441666666666665</v>
      </c>
      <c r="G20" s="65">
        <v>4.993333333333333</v>
      </c>
      <c r="H20" s="65">
        <v>8.6975</v>
      </c>
      <c r="I20" s="44"/>
      <c r="J20" s="68">
        <v>11.025</v>
      </c>
      <c r="K20" s="68">
        <v>9.809166666666668</v>
      </c>
      <c r="L20" s="68">
        <v>9.083333333333334</v>
      </c>
      <c r="M20" s="68">
        <v>12.2225</v>
      </c>
      <c r="N20" s="68">
        <v>11.079166666666666</v>
      </c>
      <c r="O20" s="68">
        <v>7.266666666666668</v>
      </c>
      <c r="P20" s="65">
        <v>26.7725</v>
      </c>
      <c r="Q20" s="65">
        <v>24.77083333333334</v>
      </c>
      <c r="R20" s="65">
        <v>5.300833333333333</v>
      </c>
      <c r="S20" s="47"/>
      <c r="T20" s="47"/>
      <c r="U20" s="71"/>
      <c r="V20" s="71"/>
    </row>
    <row r="21" spans="1:22" s="8" customFormat="1" ht="8.25" customHeight="1">
      <c r="A21" s="13">
        <v>88</v>
      </c>
      <c r="B21" s="11">
        <f>A21+1911</f>
        <v>1999</v>
      </c>
      <c r="C21" s="72">
        <v>5.570833333333334</v>
      </c>
      <c r="D21" s="72">
        <v>42.11333333333334</v>
      </c>
      <c r="E21" s="72">
        <v>4.881666666666667</v>
      </c>
      <c r="F21" s="72">
        <v>4.538333333333334</v>
      </c>
      <c r="G21" s="72">
        <v>4.4375</v>
      </c>
      <c r="H21" s="72">
        <v>7.9</v>
      </c>
      <c r="I21" s="44"/>
      <c r="J21" s="72">
        <v>10.589166666666667</v>
      </c>
      <c r="K21" s="72">
        <v>9.575</v>
      </c>
      <c r="L21" s="72">
        <v>9.026666666666669</v>
      </c>
      <c r="M21" s="72">
        <v>11.926666666666664</v>
      </c>
      <c r="N21" s="72">
        <v>11.03</v>
      </c>
      <c r="O21" s="72">
        <v>7.006666666666665</v>
      </c>
      <c r="P21" s="72">
        <v>26.71833333333333</v>
      </c>
      <c r="Q21" s="72">
        <v>23.39833333333333</v>
      </c>
      <c r="R21" s="72">
        <v>5.59</v>
      </c>
      <c r="S21" s="47"/>
      <c r="T21" s="47"/>
      <c r="U21" s="71"/>
      <c r="V21" s="71"/>
    </row>
    <row r="22" spans="1:22" s="8" customFormat="1" ht="8.25" customHeight="1">
      <c r="A22" s="50">
        <f>A13+8</f>
        <v>89</v>
      </c>
      <c r="B22" s="51">
        <f>A22+1911</f>
        <v>2000</v>
      </c>
      <c r="C22" s="67">
        <f aca="true" t="shared" si="0" ref="C22:H22">SUM(C24:C27,C29:C32,C34:C37)/12</f>
        <v>5.403333333333332</v>
      </c>
      <c r="D22" s="67">
        <f t="shared" si="0"/>
        <v>42.296666666666674</v>
      </c>
      <c r="E22" s="67">
        <f t="shared" si="0"/>
        <v>5.008333333333334</v>
      </c>
      <c r="F22" s="67">
        <f t="shared" si="0"/>
        <v>4.588333333333334</v>
      </c>
      <c r="G22" s="67">
        <f>SUM(G24:G27,G29:G32,G34:G37)/12-0.01</f>
        <v>4.505</v>
      </c>
      <c r="H22" s="67">
        <f t="shared" si="0"/>
        <v>8.308333333333332</v>
      </c>
      <c r="I22" s="49"/>
      <c r="J22" s="69">
        <f>SUM(J24:J27,J29:J32,J34:J37)/12</f>
        <v>10.363333333333332</v>
      </c>
      <c r="K22" s="69">
        <f aca="true" t="shared" si="1" ref="K22:Q22">SUM(K24:K27,K29:K32,K34:K37)/12</f>
        <v>9.313333333333334</v>
      </c>
      <c r="L22" s="69">
        <f t="shared" si="1"/>
        <v>8.7875</v>
      </c>
      <c r="M22" s="69">
        <f t="shared" si="1"/>
        <v>11.971666666666666</v>
      </c>
      <c r="N22" s="69">
        <f t="shared" si="1"/>
        <v>10.899166666666668</v>
      </c>
      <c r="O22" s="69">
        <f t="shared" si="1"/>
        <v>6.845833333333334</v>
      </c>
      <c r="P22" s="69">
        <f t="shared" si="1"/>
        <v>24.979166666666668</v>
      </c>
      <c r="Q22" s="69">
        <f t="shared" si="1"/>
        <v>23.92083333333333</v>
      </c>
      <c r="R22" s="69">
        <f>AVERAGE(R24:R37)</f>
        <v>3.84125</v>
      </c>
      <c r="S22" s="47"/>
      <c r="T22" s="47"/>
      <c r="U22" s="71"/>
      <c r="V22" s="71"/>
    </row>
    <row r="23" spans="1:22" s="8" customFormat="1" ht="6" customHeight="1">
      <c r="A23" s="10"/>
      <c r="B23" s="11"/>
      <c r="C23" s="66"/>
      <c r="D23" s="66"/>
      <c r="E23" s="66"/>
      <c r="F23" s="66"/>
      <c r="G23" s="66"/>
      <c r="H23" s="66"/>
      <c r="I23" s="45"/>
      <c r="J23" s="73"/>
      <c r="K23" s="73"/>
      <c r="L23" s="73"/>
      <c r="M23" s="73"/>
      <c r="N23" s="73"/>
      <c r="O23" s="73"/>
      <c r="P23" s="66"/>
      <c r="Q23" s="66"/>
      <c r="R23" s="66"/>
      <c r="S23" s="47"/>
      <c r="T23" s="47"/>
      <c r="U23" s="71"/>
      <c r="V23" s="71"/>
    </row>
    <row r="24" spans="1:22" s="8" customFormat="1" ht="8.25" customHeight="1">
      <c r="A24" s="14" t="s">
        <v>78</v>
      </c>
      <c r="B24" s="15" t="s">
        <v>29</v>
      </c>
      <c r="C24" s="65">
        <v>5.5</v>
      </c>
      <c r="D24" s="65">
        <v>42.26</v>
      </c>
      <c r="E24" s="65">
        <v>4.92</v>
      </c>
      <c r="F24" s="65">
        <v>4.55</v>
      </c>
      <c r="G24" s="65">
        <v>4.33</v>
      </c>
      <c r="H24" s="65">
        <v>8.23</v>
      </c>
      <c r="I24" s="44"/>
      <c r="J24" s="68">
        <v>10.54</v>
      </c>
      <c r="K24" s="68">
        <v>9.54</v>
      </c>
      <c r="L24" s="68">
        <v>8.98</v>
      </c>
      <c r="M24" s="68">
        <v>11.88</v>
      </c>
      <c r="N24" s="68">
        <v>11</v>
      </c>
      <c r="O24" s="68">
        <v>6.87</v>
      </c>
      <c r="P24" s="65">
        <v>25.48</v>
      </c>
      <c r="Q24" s="65">
        <v>23.99</v>
      </c>
      <c r="R24" s="70" t="s">
        <v>28</v>
      </c>
      <c r="S24" s="47"/>
      <c r="T24" s="47"/>
      <c r="U24" s="71"/>
      <c r="V24" s="71"/>
    </row>
    <row r="25" spans="1:22" s="8" customFormat="1" ht="8.25" customHeight="1">
      <c r="A25" s="10" t="s">
        <v>30</v>
      </c>
      <c r="B25" s="15" t="s">
        <v>31</v>
      </c>
      <c r="C25" s="65">
        <v>5.51</v>
      </c>
      <c r="D25" s="65">
        <v>42.24</v>
      </c>
      <c r="E25" s="65">
        <v>4.91</v>
      </c>
      <c r="F25" s="65">
        <v>4.53</v>
      </c>
      <c r="G25" s="65">
        <v>4.39</v>
      </c>
      <c r="H25" s="65">
        <v>8.24</v>
      </c>
      <c r="I25" s="44"/>
      <c r="J25" s="68">
        <v>10.71</v>
      </c>
      <c r="K25" s="68">
        <v>9.53</v>
      </c>
      <c r="L25" s="68">
        <v>8.98</v>
      </c>
      <c r="M25" s="68">
        <v>11.92</v>
      </c>
      <c r="N25" s="68">
        <v>10.96</v>
      </c>
      <c r="O25" s="68">
        <v>6.87</v>
      </c>
      <c r="P25" s="65">
        <v>25.17</v>
      </c>
      <c r="Q25" s="65">
        <v>23.75</v>
      </c>
      <c r="R25" s="70" t="s">
        <v>28</v>
      </c>
      <c r="S25" s="47"/>
      <c r="T25" s="47"/>
      <c r="U25" s="71"/>
      <c r="V25" s="71"/>
    </row>
    <row r="26" spans="1:22" s="8" customFormat="1" ht="8.25" customHeight="1">
      <c r="A26" s="10" t="s">
        <v>32</v>
      </c>
      <c r="B26" s="15" t="s">
        <v>33</v>
      </c>
      <c r="C26" s="65">
        <v>5.5</v>
      </c>
      <c r="D26" s="65">
        <v>42.24</v>
      </c>
      <c r="E26" s="65">
        <v>4.91</v>
      </c>
      <c r="F26" s="65">
        <v>4.53</v>
      </c>
      <c r="G26" s="65">
        <v>4.48</v>
      </c>
      <c r="H26" s="65">
        <v>8.22</v>
      </c>
      <c r="I26" s="44"/>
      <c r="J26" s="68">
        <v>10.61</v>
      </c>
      <c r="K26" s="68">
        <v>9.49</v>
      </c>
      <c r="L26" s="68">
        <v>8.94</v>
      </c>
      <c r="M26" s="68">
        <v>11.91</v>
      </c>
      <c r="N26" s="68">
        <v>10.98</v>
      </c>
      <c r="O26" s="68">
        <v>6.87</v>
      </c>
      <c r="P26" s="65">
        <v>25.23</v>
      </c>
      <c r="Q26" s="65">
        <v>23.98</v>
      </c>
      <c r="R26" s="70" t="s">
        <v>28</v>
      </c>
      <c r="S26" s="47"/>
      <c r="T26" s="47"/>
      <c r="U26" s="71"/>
      <c r="V26" s="71"/>
    </row>
    <row r="27" spans="1:22" s="8" customFormat="1" ht="8.25" customHeight="1">
      <c r="A27" s="10" t="s">
        <v>34</v>
      </c>
      <c r="B27" s="15" t="s">
        <v>35</v>
      </c>
      <c r="C27" s="65">
        <v>5.51</v>
      </c>
      <c r="D27" s="65">
        <v>42.25</v>
      </c>
      <c r="E27" s="65">
        <v>4.95</v>
      </c>
      <c r="F27" s="65">
        <v>4.44</v>
      </c>
      <c r="G27" s="65">
        <v>4.41</v>
      </c>
      <c r="H27" s="65">
        <v>8.22</v>
      </c>
      <c r="I27" s="44"/>
      <c r="J27" s="68">
        <v>10.58</v>
      </c>
      <c r="K27" s="68">
        <v>9.45</v>
      </c>
      <c r="L27" s="68">
        <v>8.92</v>
      </c>
      <c r="M27" s="68">
        <v>12.01</v>
      </c>
      <c r="N27" s="68">
        <v>11.01</v>
      </c>
      <c r="O27" s="68">
        <v>6.89</v>
      </c>
      <c r="P27" s="65">
        <v>25.23</v>
      </c>
      <c r="Q27" s="65">
        <v>23.95</v>
      </c>
      <c r="R27" s="65">
        <v>3.93</v>
      </c>
      <c r="S27" s="47"/>
      <c r="T27" s="47"/>
      <c r="U27" s="71"/>
      <c r="V27" s="71"/>
    </row>
    <row r="28" spans="1:22" s="8" customFormat="1" ht="3.75" customHeight="1">
      <c r="A28" s="10"/>
      <c r="B28" s="16"/>
      <c r="C28" s="65"/>
      <c r="D28" s="65"/>
      <c r="E28" s="65"/>
      <c r="F28" s="65"/>
      <c r="G28" s="65"/>
      <c r="H28" s="65"/>
      <c r="I28" s="44"/>
      <c r="J28" s="68"/>
      <c r="K28" s="65"/>
      <c r="L28" s="68"/>
      <c r="M28" s="68"/>
      <c r="N28" s="68"/>
      <c r="O28" s="65"/>
      <c r="P28" s="65" t="s">
        <v>81</v>
      </c>
      <c r="Q28" s="65"/>
      <c r="R28" s="65"/>
      <c r="S28" s="47"/>
      <c r="T28" s="47"/>
      <c r="U28" s="71"/>
      <c r="V28" s="71"/>
    </row>
    <row r="29" spans="1:22" s="8" customFormat="1" ht="8.25" customHeight="1">
      <c r="A29" s="10" t="s">
        <v>36</v>
      </c>
      <c r="B29" s="16" t="s">
        <v>37</v>
      </c>
      <c r="C29" s="65">
        <v>5.51</v>
      </c>
      <c r="D29" s="65">
        <v>42.27</v>
      </c>
      <c r="E29" s="65">
        <v>4.97</v>
      </c>
      <c r="F29" s="65">
        <v>4.42</v>
      </c>
      <c r="G29" s="65">
        <v>4.42</v>
      </c>
      <c r="H29" s="65">
        <v>8.28</v>
      </c>
      <c r="I29" s="44"/>
      <c r="J29" s="65">
        <v>10.37</v>
      </c>
      <c r="K29" s="65">
        <v>9.38</v>
      </c>
      <c r="L29" s="65">
        <v>8.86</v>
      </c>
      <c r="M29" s="65">
        <v>12.04</v>
      </c>
      <c r="N29" s="65">
        <v>10.92</v>
      </c>
      <c r="O29" s="65">
        <v>6.8</v>
      </c>
      <c r="P29" s="65">
        <v>25.18</v>
      </c>
      <c r="Q29" s="65">
        <v>23.9</v>
      </c>
      <c r="R29" s="65">
        <v>4</v>
      </c>
      <c r="S29" s="47"/>
      <c r="T29" s="47"/>
      <c r="U29" s="71"/>
      <c r="V29" s="71"/>
    </row>
    <row r="30" spans="1:22" s="8" customFormat="1" ht="8.25" customHeight="1">
      <c r="A30" s="10" t="s">
        <v>38</v>
      </c>
      <c r="B30" s="16" t="s">
        <v>39</v>
      </c>
      <c r="C30" s="65">
        <v>5.52</v>
      </c>
      <c r="D30" s="65">
        <v>42.26</v>
      </c>
      <c r="E30" s="65">
        <v>4.89</v>
      </c>
      <c r="F30" s="65">
        <v>4.4</v>
      </c>
      <c r="G30" s="65">
        <v>4.52</v>
      </c>
      <c r="H30" s="65">
        <v>8.27</v>
      </c>
      <c r="I30" s="44"/>
      <c r="J30" s="68">
        <v>10.36</v>
      </c>
      <c r="K30" s="68">
        <v>9.57</v>
      </c>
      <c r="L30" s="68">
        <v>8.81</v>
      </c>
      <c r="M30" s="68">
        <v>11.93</v>
      </c>
      <c r="N30" s="68">
        <v>10.82</v>
      </c>
      <c r="O30" s="68">
        <v>6.83</v>
      </c>
      <c r="P30" s="65">
        <v>24.89</v>
      </c>
      <c r="Q30" s="65">
        <v>23.83</v>
      </c>
      <c r="R30" s="65">
        <v>4</v>
      </c>
      <c r="S30" s="47"/>
      <c r="T30" s="47"/>
      <c r="U30" s="71"/>
      <c r="V30" s="71"/>
    </row>
    <row r="31" spans="1:22" s="8" customFormat="1" ht="8.25" customHeight="1">
      <c r="A31" s="10" t="s">
        <v>40</v>
      </c>
      <c r="B31" s="15" t="s">
        <v>41</v>
      </c>
      <c r="C31" s="65">
        <v>5.52</v>
      </c>
      <c r="D31" s="65">
        <v>42.25</v>
      </c>
      <c r="E31" s="65">
        <v>4.8</v>
      </c>
      <c r="F31" s="65">
        <v>4.44</v>
      </c>
      <c r="G31" s="65">
        <v>4.34</v>
      </c>
      <c r="H31" s="65">
        <v>8.27</v>
      </c>
      <c r="I31" s="44"/>
      <c r="J31" s="68">
        <v>10.07</v>
      </c>
      <c r="K31" s="68">
        <v>9.05</v>
      </c>
      <c r="L31" s="68">
        <v>8.59</v>
      </c>
      <c r="M31" s="68">
        <v>11.97</v>
      </c>
      <c r="N31" s="68">
        <v>10.84</v>
      </c>
      <c r="O31" s="68">
        <v>6.88</v>
      </c>
      <c r="P31" s="65">
        <v>24.79</v>
      </c>
      <c r="Q31" s="65">
        <v>23.77</v>
      </c>
      <c r="R31" s="65">
        <v>4</v>
      </c>
      <c r="S31" s="47"/>
      <c r="T31" s="47"/>
      <c r="U31" s="71"/>
      <c r="V31" s="71"/>
    </row>
    <row r="32" spans="1:22" s="8" customFormat="1" ht="8.25" customHeight="1">
      <c r="A32" s="10" t="s">
        <v>42</v>
      </c>
      <c r="B32" s="15" t="s">
        <v>43</v>
      </c>
      <c r="C32" s="65">
        <v>5.25</v>
      </c>
      <c r="D32" s="65">
        <v>42.33</v>
      </c>
      <c r="E32" s="65">
        <v>4.81</v>
      </c>
      <c r="F32" s="65">
        <v>4.65</v>
      </c>
      <c r="G32" s="65">
        <v>4.47</v>
      </c>
      <c r="H32" s="65">
        <v>8.33</v>
      </c>
      <c r="I32" s="44"/>
      <c r="J32" s="68">
        <v>10.11</v>
      </c>
      <c r="K32" s="68">
        <v>9.04</v>
      </c>
      <c r="L32" s="68">
        <v>8.55</v>
      </c>
      <c r="M32" s="68">
        <v>12</v>
      </c>
      <c r="N32" s="68">
        <v>10.9</v>
      </c>
      <c r="O32" s="68">
        <v>6.81</v>
      </c>
      <c r="P32" s="65">
        <v>24.4</v>
      </c>
      <c r="Q32" s="65">
        <v>23.48</v>
      </c>
      <c r="R32" s="70" t="s">
        <v>28</v>
      </c>
      <c r="S32" s="47"/>
      <c r="T32" s="47"/>
      <c r="U32" s="71"/>
      <c r="V32" s="71"/>
    </row>
    <row r="33" spans="1:22" s="8" customFormat="1" ht="3.75" customHeight="1">
      <c r="A33" s="10"/>
      <c r="B33" s="16"/>
      <c r="C33" s="65"/>
      <c r="D33" s="65"/>
      <c r="E33" s="65"/>
      <c r="F33" s="65"/>
      <c r="G33" s="65"/>
      <c r="H33" s="65"/>
      <c r="I33" s="44"/>
      <c r="J33" s="68"/>
      <c r="K33" s="68"/>
      <c r="L33" s="68"/>
      <c r="M33" s="68"/>
      <c r="N33" s="68"/>
      <c r="O33" s="68"/>
      <c r="P33" s="65"/>
      <c r="Q33" s="65"/>
      <c r="R33" s="65"/>
      <c r="S33" s="47"/>
      <c r="T33" s="47"/>
      <c r="U33" s="71"/>
      <c r="V33" s="71"/>
    </row>
    <row r="34" spans="1:22" s="8" customFormat="1" ht="8.25" customHeight="1">
      <c r="A34" s="10" t="s">
        <v>44</v>
      </c>
      <c r="B34" s="15" t="s">
        <v>45</v>
      </c>
      <c r="C34" s="65">
        <v>5.26</v>
      </c>
      <c r="D34" s="65">
        <v>42.35</v>
      </c>
      <c r="E34" s="65">
        <v>5.57</v>
      </c>
      <c r="F34" s="65">
        <v>4.66</v>
      </c>
      <c r="G34" s="65">
        <v>5.08</v>
      </c>
      <c r="H34" s="65">
        <v>8.4</v>
      </c>
      <c r="I34" s="44"/>
      <c r="J34" s="68">
        <v>10.01</v>
      </c>
      <c r="K34" s="68">
        <v>8.97</v>
      </c>
      <c r="L34" s="68">
        <v>8.52</v>
      </c>
      <c r="M34" s="68">
        <v>11.95</v>
      </c>
      <c r="N34" s="68">
        <v>10.73</v>
      </c>
      <c r="O34" s="68">
        <v>6.78</v>
      </c>
      <c r="P34" s="65">
        <v>24.12</v>
      </c>
      <c r="Q34" s="65">
        <v>23.68</v>
      </c>
      <c r="R34" s="65">
        <v>3.7</v>
      </c>
      <c r="S34" s="47"/>
      <c r="T34" s="47"/>
      <c r="U34" s="71"/>
      <c r="V34" s="71"/>
    </row>
    <row r="35" spans="1:22" s="8" customFormat="1" ht="8.25" customHeight="1">
      <c r="A35" s="10" t="s">
        <v>46</v>
      </c>
      <c r="B35" s="15" t="s">
        <v>47</v>
      </c>
      <c r="C35" s="65">
        <v>5.25</v>
      </c>
      <c r="D35" s="65">
        <v>42.41</v>
      </c>
      <c r="E35" s="65">
        <v>4.85</v>
      </c>
      <c r="F35" s="65">
        <v>4.96</v>
      </c>
      <c r="G35" s="65">
        <v>4.46</v>
      </c>
      <c r="H35" s="65">
        <v>8.36</v>
      </c>
      <c r="I35" s="44"/>
      <c r="J35" s="68">
        <v>9.93</v>
      </c>
      <c r="K35" s="68">
        <v>9.05</v>
      </c>
      <c r="L35" s="68">
        <v>8.63</v>
      </c>
      <c r="M35" s="68">
        <v>11.82</v>
      </c>
      <c r="N35" s="68">
        <v>10.7</v>
      </c>
      <c r="O35" s="68">
        <v>6.79</v>
      </c>
      <c r="P35" s="65">
        <v>24.59</v>
      </c>
      <c r="Q35" s="65">
        <v>24.06</v>
      </c>
      <c r="R35" s="70">
        <v>3.7</v>
      </c>
      <c r="S35" s="47"/>
      <c r="T35" s="47"/>
      <c r="U35" s="71"/>
      <c r="V35" s="71"/>
    </row>
    <row r="36" spans="1:22" s="8" customFormat="1" ht="8.25" customHeight="1">
      <c r="A36" s="10" t="s">
        <v>48</v>
      </c>
      <c r="B36" s="15" t="s">
        <v>49</v>
      </c>
      <c r="C36" s="65">
        <v>5.25</v>
      </c>
      <c r="D36" s="65">
        <v>42.36</v>
      </c>
      <c r="E36" s="65">
        <v>4.96</v>
      </c>
      <c r="F36" s="65">
        <v>4.8</v>
      </c>
      <c r="G36" s="65">
        <v>4.55</v>
      </c>
      <c r="H36" s="65">
        <v>8.29</v>
      </c>
      <c r="I36" s="44"/>
      <c r="J36" s="68">
        <v>10.53</v>
      </c>
      <c r="K36" s="68">
        <v>9.28</v>
      </c>
      <c r="L36" s="68">
        <v>8.75</v>
      </c>
      <c r="M36" s="68">
        <v>12.04</v>
      </c>
      <c r="N36" s="68">
        <v>10.88</v>
      </c>
      <c r="O36" s="68">
        <v>6.81</v>
      </c>
      <c r="P36" s="65">
        <v>25.17</v>
      </c>
      <c r="Q36" s="65">
        <v>24.26</v>
      </c>
      <c r="R36" s="70">
        <v>3.67</v>
      </c>
      <c r="S36" s="47"/>
      <c r="T36" s="47"/>
      <c r="U36" s="71"/>
      <c r="V36" s="71"/>
    </row>
    <row r="37" spans="1:22" s="8" customFormat="1" ht="8.25" customHeight="1">
      <c r="A37" s="10" t="s">
        <v>50</v>
      </c>
      <c r="B37" s="15" t="s">
        <v>51</v>
      </c>
      <c r="C37" s="65">
        <v>5.26</v>
      </c>
      <c r="D37" s="65">
        <v>42.34</v>
      </c>
      <c r="E37" s="65">
        <v>5.56</v>
      </c>
      <c r="F37" s="65">
        <v>4.68</v>
      </c>
      <c r="G37" s="65">
        <v>4.73</v>
      </c>
      <c r="H37" s="65">
        <v>8.59</v>
      </c>
      <c r="I37" s="44"/>
      <c r="J37" s="68">
        <v>10.54</v>
      </c>
      <c r="K37" s="68">
        <v>9.41</v>
      </c>
      <c r="L37" s="68">
        <v>8.92</v>
      </c>
      <c r="M37" s="68">
        <v>12.19</v>
      </c>
      <c r="N37" s="68">
        <v>11.05</v>
      </c>
      <c r="O37" s="68">
        <v>6.95</v>
      </c>
      <c r="P37" s="65">
        <v>25.5</v>
      </c>
      <c r="Q37" s="65">
        <v>24.4</v>
      </c>
      <c r="R37" s="70">
        <v>3.73</v>
      </c>
      <c r="S37" s="47"/>
      <c r="T37" s="47"/>
      <c r="U37" s="71"/>
      <c r="V37" s="71"/>
    </row>
    <row r="38" spans="1:20" s="8" customFormat="1" ht="3.75" customHeight="1">
      <c r="A38" s="17"/>
      <c r="B38" s="18"/>
      <c r="C38" s="1"/>
      <c r="D38" s="1"/>
      <c r="E38" s="1"/>
      <c r="F38" s="1"/>
      <c r="G38" s="1"/>
      <c r="H38" s="1"/>
      <c r="I38" s="46"/>
      <c r="J38" s="1"/>
      <c r="K38" s="1"/>
      <c r="L38" s="1"/>
      <c r="M38" s="1"/>
      <c r="N38" s="1"/>
      <c r="O38" s="1"/>
      <c r="P38" s="1"/>
      <c r="Q38" s="1" t="s">
        <v>53</v>
      </c>
      <c r="R38" s="1"/>
      <c r="S38" s="6"/>
      <c r="T38" s="6"/>
    </row>
    <row r="39" spans="1:20" s="8" customFormat="1" ht="10.5" customHeight="1">
      <c r="A39" s="47" t="s">
        <v>79</v>
      </c>
      <c r="B39" s="25"/>
      <c r="C39" s="25"/>
      <c r="D39" s="26"/>
      <c r="E39" s="25"/>
      <c r="F39" s="25"/>
      <c r="G39" s="25"/>
      <c r="H39" s="25"/>
      <c r="J39" s="2" t="s">
        <v>80</v>
      </c>
      <c r="K39" s="25"/>
      <c r="L39" s="25"/>
      <c r="M39" s="25"/>
      <c r="N39" s="25"/>
      <c r="O39" s="25"/>
      <c r="P39" s="25"/>
      <c r="Q39" s="26"/>
      <c r="R39" s="26"/>
      <c r="S39" s="6"/>
      <c r="T39" s="6"/>
    </row>
    <row r="40" spans="1:10" s="8" customFormat="1" ht="9" customHeight="1">
      <c r="A40" s="6"/>
      <c r="B40" s="6"/>
      <c r="C40" s="6"/>
      <c r="D40" s="6"/>
      <c r="E40" s="6"/>
      <c r="F40" s="6"/>
      <c r="G40" s="6"/>
      <c r="H40" s="6"/>
      <c r="J40" s="48"/>
    </row>
    <row r="41" spans="1:10" s="8" customFormat="1" ht="9" customHeight="1">
      <c r="A41" s="6"/>
      <c r="B41" s="6"/>
      <c r="C41" s="6"/>
      <c r="D41" s="6"/>
      <c r="E41" s="6"/>
      <c r="F41" s="6"/>
      <c r="G41" s="6"/>
      <c r="H41" s="6"/>
      <c r="J41" s="8" t="s">
        <v>52</v>
      </c>
    </row>
    <row r="42" spans="1:8" s="8" customFormat="1" ht="11.25">
      <c r="A42" s="6"/>
      <c r="B42" s="6"/>
      <c r="C42" s="6"/>
      <c r="D42" s="6"/>
      <c r="E42" s="6"/>
      <c r="F42" s="6"/>
      <c r="G42" s="6"/>
      <c r="H42" s="6"/>
    </row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pans="1:16" ht="15.75">
      <c r="A50" s="8"/>
      <c r="B50" s="8"/>
      <c r="C50" s="8"/>
      <c r="J50" s="8"/>
      <c r="K50" s="8"/>
      <c r="L50" s="8"/>
      <c r="M50" s="8"/>
      <c r="N50" s="8"/>
      <c r="O50" s="8"/>
      <c r="P50" s="8"/>
    </row>
    <row r="51" spans="1:15" ht="15.75">
      <c r="A51" s="8"/>
      <c r="B51" s="8"/>
      <c r="J51" s="8"/>
      <c r="K51" s="8"/>
      <c r="L51" s="8"/>
      <c r="M51" s="8"/>
      <c r="N51" s="8"/>
      <c r="O51" s="8"/>
    </row>
    <row r="52" spans="1:15" ht="15.75">
      <c r="A52" s="8"/>
      <c r="B52" s="8"/>
      <c r="J52" s="8"/>
      <c r="K52" s="8"/>
      <c r="L52" s="8"/>
      <c r="M52" s="8"/>
      <c r="N52" s="8"/>
      <c r="O52" s="8"/>
    </row>
  </sheetData>
  <mergeCells count="2">
    <mergeCell ref="A2:H2"/>
    <mergeCell ref="J2:R2"/>
  </mergeCells>
  <printOptions/>
  <pageMargins left="0.31496062992125984" right="1.7716535433070868" top="0.5511811023622047" bottom="2.1653543307086616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飼料價格</dc:title>
  <dc:subject>Prices of Fodders</dc:subject>
  <dc:creator>CMS</dc:creator>
  <cp:keywords>60</cp:keywords>
  <dc:description/>
  <cp:lastModifiedBy>vc6996</cp:lastModifiedBy>
  <cp:lastPrinted>2001-06-08T01:56:00Z</cp:lastPrinted>
  <dcterms:created xsi:type="dcterms:W3CDTF">2000-04-17T04:03:35Z</dcterms:created>
  <dcterms:modified xsi:type="dcterms:W3CDTF">2004-08-02T09:30:14Z</dcterms:modified>
  <cp:category/>
  <cp:version/>
  <cp:contentType/>
  <cp:contentStatus/>
</cp:coreProperties>
</file>