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615" windowHeight="5055" tabRatio="601" activeTab="0"/>
  </bookViews>
  <sheets>
    <sheet name="農場地權" sheetId="1" r:id="rId1"/>
  </sheets>
  <definedNames/>
  <calcPr fullCalcOnLoad="1"/>
</workbook>
</file>

<file path=xl/sharedStrings.xml><?xml version="1.0" encoding="utf-8"?>
<sst xmlns="http://schemas.openxmlformats.org/spreadsheetml/2006/main" count="106" uniqueCount="104">
  <si>
    <t>Full-Owner Farmers</t>
  </si>
  <si>
    <t>Self-owned</t>
  </si>
  <si>
    <t>Tenants</t>
  </si>
  <si>
    <t>Non-tilling Farmers</t>
  </si>
  <si>
    <t>Land over 50%</t>
  </si>
  <si>
    <t>Land under 50%</t>
  </si>
  <si>
    <r>
      <t>自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耕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農</t>
    </r>
  </si>
  <si>
    <r>
      <t>佃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農</t>
    </r>
  </si>
  <si>
    <r>
      <t>非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耕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農</t>
    </r>
  </si>
  <si>
    <r>
      <t>合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計</t>
    </r>
  </si>
  <si>
    <r>
      <t>自耕地</t>
    </r>
    <r>
      <rPr>
        <sz val="8"/>
        <rFont val="Times New Roman"/>
        <family val="1"/>
      </rPr>
      <t>50%</t>
    </r>
    <r>
      <rPr>
        <sz val="8"/>
        <rFont val="標楷體"/>
        <family val="4"/>
      </rPr>
      <t>以上</t>
    </r>
  </si>
  <si>
    <r>
      <t>自耕地未滿</t>
    </r>
    <r>
      <rPr>
        <sz val="8"/>
        <rFont val="Times New Roman"/>
        <family val="1"/>
      </rPr>
      <t>50%</t>
    </r>
  </si>
  <si>
    <t>總                計</t>
  </si>
  <si>
    <t>自       耕       農</t>
  </si>
  <si>
    <t xml:space="preserve">                 半</t>
  </si>
  <si>
    <t>臺        北        市</t>
  </si>
  <si>
    <t>高        雄        市</t>
  </si>
  <si>
    <t>臺   灣   省   合   計</t>
  </si>
  <si>
    <t xml:space="preserve">           (1)養牛、鹿一頭以上。(2)養豬、羊三頭以上。(3)養家禽一百隻以上。</t>
  </si>
  <si>
    <t xml:space="preserve">   資料來源 : 行政院農業委員會中部辦公室。   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</si>
  <si>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</si>
  <si>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Grand Total</t>
  </si>
  <si>
    <t>Total</t>
  </si>
  <si>
    <t xml:space="preserve">   註 : 1.自耕農:指純粹耕種自有耕地之農戶。</t>
  </si>
  <si>
    <t xml:space="preserve">        2.半自耕農:是指耕種自有耕地及租用他人耕地之農戶。</t>
  </si>
  <si>
    <t xml:space="preserve">        3.佃農:指全無自有耕地而完全租用他人耕地耕種之農戶。</t>
  </si>
  <si>
    <t xml:space="preserve">        4.非耕種農:指全無耕地或耕地不及0.05公頃而具下列標準一種以上者，均視為非耕種農。</t>
  </si>
  <si>
    <t>Year, District</t>
  </si>
  <si>
    <t>Part-Owner Farmers</t>
  </si>
  <si>
    <t>Taipei Hsien</t>
  </si>
  <si>
    <t>Yilan Hsien</t>
  </si>
  <si>
    <t>Taoyuan Hsien</t>
  </si>
  <si>
    <t>Hsinchu Hsien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</si>
  <si>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</si>
  <si>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</si>
  <si>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</si>
  <si>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</si>
  <si>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</si>
  <si>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</si>
  <si>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</si>
  <si>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</si>
  <si>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Pingtung Hsien</t>
  </si>
  <si>
    <t>Taitung Hsien</t>
  </si>
  <si>
    <t>Penghu Hsien</t>
  </si>
  <si>
    <t>Keelung City</t>
  </si>
  <si>
    <t>Hsinchu City</t>
  </si>
  <si>
    <t>Taichung City</t>
  </si>
  <si>
    <t>Chiayi City</t>
  </si>
  <si>
    <t>Tainan  City</t>
  </si>
  <si>
    <t>Taipei Municipality</t>
  </si>
  <si>
    <t>Kaohsiung Municipality</t>
  </si>
  <si>
    <t>Taiwan Province</t>
  </si>
  <si>
    <r>
      <t xml:space="preserve">   </t>
    </r>
    <r>
      <rPr>
        <sz val="8"/>
        <rFont val="標楷體"/>
        <family val="4"/>
      </rPr>
      <t>單位 : 戶</t>
    </r>
  </si>
  <si>
    <t xml:space="preserve">Unit : Household   </t>
  </si>
  <si>
    <t>Hualien Hsien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</si>
  <si>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</si>
  <si>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</si>
  <si>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</si>
  <si>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</si>
  <si>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</si>
  <si>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</si>
  <si>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</si>
  <si>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</si>
  <si>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</si>
  <si>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</si>
  <si>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</si>
  <si>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</si>
  <si>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</si>
  <si>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</si>
  <si>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</si>
  <si>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</si>
  <si>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</si>
  <si>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</si>
  <si>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</si>
  <si>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</si>
  <si>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</si>
  <si>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3.  </t>
    </r>
    <r>
      <rPr>
        <sz val="14"/>
        <rFont val="標楷體"/>
        <family val="4"/>
      </rPr>
      <t>農家戶數－按農場地權分</t>
    </r>
  </si>
  <si>
    <r>
      <t>3.  Farm Families</t>
    </r>
    <r>
      <rPr>
        <sz val="14"/>
        <rFont val="Times New Roman"/>
        <family val="1"/>
      </rPr>
      <t xml:space="preserve"> by Land Ownership</t>
    </r>
  </si>
  <si>
    <t>-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</si>
  <si>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79    </t>
    </r>
    <r>
      <rPr>
        <sz val="8"/>
        <rFont val="標楷體"/>
        <family val="4"/>
      </rPr>
      <t>年</t>
    </r>
  </si>
  <si>
    <t xml:space="preserve">        80</t>
  </si>
  <si>
    <t xml:space="preserve">        81</t>
  </si>
  <si>
    <t xml:space="preserve">        82</t>
  </si>
  <si>
    <t xml:space="preserve">        83</t>
  </si>
  <si>
    <t xml:space="preserve">        84</t>
  </si>
  <si>
    <t xml:space="preserve">        85</t>
  </si>
  <si>
    <t xml:space="preserve">        86</t>
  </si>
  <si>
    <t xml:space="preserve">        87</t>
  </si>
  <si>
    <t xml:space="preserve">        88</t>
  </si>
  <si>
    <r>
      <t xml:space="preserve">                     </t>
    </r>
    <r>
      <rPr>
        <sz val="8"/>
        <rFont val="標楷體"/>
        <family val="4"/>
      </rPr>
      <t>(4)一年中出售自營農產價值20,000元以上。</t>
    </r>
  </si>
  <si>
    <t xml:space="preserve">   Note:1. Full-Owner farmers refer to the person who tills his own land.</t>
  </si>
  <si>
    <t xml:space="preserve">            2. Part-owner famers refer to the person who tills not only his own land but also land leased.</t>
  </si>
  <si>
    <t xml:space="preserve">            3. Tenants refer to the person who has no his own land but tills land leased.</t>
  </si>
  <si>
    <t xml:space="preserve">            4. Non-tilling farmers refer to the person who has no his own land at all or has tilling land bellow 0.02ha. and</t>
  </si>
  <si>
    <t xml:space="preserve">                meets at least one of the requirements, which are as follows : (1)having raised at least one head  </t>
  </si>
  <si>
    <t xml:space="preserve">                of cattle for the year; (2)having raised for the year at least three head of hog, and goat ;  (3) having raised at one </t>
  </si>
  <si>
    <r>
      <t xml:space="preserve">                hundred birds of poultry for the year</t>
    </r>
    <r>
      <rPr>
        <sz val="8"/>
        <rFont val="標楷體"/>
        <family val="4"/>
      </rPr>
      <t>；</t>
    </r>
    <r>
      <rPr>
        <sz val="8"/>
        <rFont val="Times New Roman"/>
        <family val="1"/>
      </rPr>
      <t>(4) having sold self-operated agricultural products worth at N.T.</t>
    </r>
  </si>
  <si>
    <t xml:space="preserve">                $20,000 or more one year.</t>
  </si>
  <si>
    <t xml:space="preserve">   Source:COA, Central Taiwan Division.</t>
  </si>
  <si>
    <r>
      <t xml:space="preserve">   310     89</t>
    </r>
    <r>
      <rPr>
        <sz val="8"/>
        <rFont val="標楷體"/>
        <family val="4"/>
      </rPr>
      <t>年農業統計年報</t>
    </r>
  </si>
  <si>
    <t xml:space="preserve">AG. STATISTICS YEARBOOK 2000     311   </t>
  </si>
  <si>
    <t xml:space="preserve">        5. 79及84年係行政院主計處農漁業普查資料；89年資料俟農林漁牧業普查結果產生後更新。</t>
  </si>
  <si>
    <t xml:space="preserve">                 the data of 2000 will renewed after the outcome of the Agricultural, Forestry, Fishery and Husbandry Census is completed.</t>
  </si>
  <si>
    <r>
      <t xml:space="preserve">            5. The data in 1990</t>
    </r>
    <r>
      <rPr>
        <sz val="8"/>
        <rFont val="新細明體"/>
        <family val="1"/>
      </rPr>
      <t xml:space="preserve">、1995 </t>
    </r>
    <r>
      <rPr>
        <sz val="8"/>
        <rFont val="Times New Roman"/>
        <family val="1"/>
      </rPr>
      <t>come from the Agricultural &amp; Fishery Censuses by DGBAS, Executive Yuan</t>
    </r>
    <r>
      <rPr>
        <sz val="8"/>
        <rFont val="新細明體"/>
        <family val="1"/>
      </rPr>
      <t>；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</si>
</sst>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</numFmts>
  <fonts count="16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8"/>
      <name val="Times New Roman"/>
      <family val="1"/>
    </font>
    <font>
      <sz val="9"/>
      <name val="新細明體"/>
      <family val="1"/>
    </font>
    <font>
      <sz val="8"/>
      <name val="標楷體"/>
      <family val="4"/>
    </font>
    <font>
      <sz val="10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4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85" fontId="4" fillId="0" borderId="0" xfId="0" applyNumberFormat="1" applyFont="1" applyAlignment="1" applyProtection="1">
      <alignment horizontal="right"/>
      <protection locked="0"/>
    </xf>
    <xf numFmtId="185" fontId="4" fillId="0" borderId="0" xfId="0" applyNumberFormat="1" applyFont="1" applyAlignment="1" applyProtection="1">
      <alignment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5" fontId="4" fillId="0" borderId="1" xfId="0" applyNumberFormat="1" applyFont="1" applyBorder="1" applyAlignment="1" applyProtection="1">
      <alignment horizontal="right"/>
      <protection locked="0"/>
    </xf>
    <xf numFmtId="49" fontId="7" fillId="0" borderId="0" xfId="0" applyNumberFormat="1" applyFont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 quotePrefix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85" fontId="4" fillId="0" borderId="1" xfId="0" applyNumberFormat="1" applyFont="1" applyBorder="1" applyAlignment="1" applyProtection="1">
      <alignment/>
      <protection locked="0"/>
    </xf>
    <xf numFmtId="185" fontId="11" fillId="0" borderId="0" xfId="0" applyNumberFormat="1" applyFont="1" applyAlignment="1">
      <alignment/>
    </xf>
    <xf numFmtId="185" fontId="1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185" fontId="4" fillId="0" borderId="0" xfId="0" applyNumberFormat="1" applyFont="1" applyAlignment="1">
      <alignment/>
    </xf>
    <xf numFmtId="185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5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 applyProtection="1">
      <alignment/>
      <protection locked="0"/>
    </xf>
    <xf numFmtId="185" fontId="4" fillId="0" borderId="24" xfId="0" applyNumberFormat="1" applyFont="1" applyBorder="1" applyAlignment="1">
      <alignment/>
    </xf>
    <xf numFmtId="185" fontId="4" fillId="0" borderId="18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9" fillId="0" borderId="0" xfId="0" applyFont="1" applyAlignment="1">
      <alignment/>
    </xf>
    <xf numFmtId="0" fontId="6" fillId="0" borderId="25" xfId="0" applyFont="1" applyBorder="1" applyAlignment="1" quotePrefix="1">
      <alignment horizontal="center"/>
    </xf>
    <xf numFmtId="0" fontId="6" fillId="0" borderId="1" xfId="0" applyFont="1" applyBorder="1" applyAlignment="1" quotePrefix="1">
      <alignment/>
    </xf>
    <xf numFmtId="0" fontId="4" fillId="0" borderId="16" xfId="0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0" fontId="6" fillId="0" borderId="1" xfId="15" applyFont="1" applyBorder="1" applyAlignment="1">
      <alignment horizontal="center" vertical="center"/>
      <protection/>
    </xf>
    <xf numFmtId="0" fontId="6" fillId="0" borderId="1" xfId="15" applyFont="1" applyBorder="1" applyAlignment="1">
      <alignment horizontal="left" vertical="center" indent="1"/>
      <protection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quotePrefix="1">
      <alignment horizontal="center" vertical="center"/>
    </xf>
    <xf numFmtId="0" fontId="11" fillId="0" borderId="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4"/>
  <sheetViews>
    <sheetView tabSelected="1" workbookViewId="0" topLeftCell="A1">
      <selection activeCell="A9" sqref="A9"/>
    </sheetView>
  </sheetViews>
  <sheetFormatPr defaultColWidth="9.00390625" defaultRowHeight="16.5"/>
  <cols>
    <col min="1" max="1" width="17.625" style="59" customWidth="1"/>
    <col min="2" max="4" width="20.375" style="59" customWidth="1"/>
    <col min="5" max="5" width="16.125" style="59" customWidth="1"/>
    <col min="6" max="7" width="15.375" style="59" customWidth="1"/>
    <col min="8" max="9" width="14.875" style="59" customWidth="1"/>
    <col min="10" max="10" width="17.625" style="59" customWidth="1"/>
    <col min="11" max="16384" width="9.00390625" style="59" customWidth="1"/>
  </cols>
  <sheetData>
    <row r="1" spans="1:10" s="13" customFormat="1" ht="10.5" customHeight="1">
      <c r="A1" s="68" t="s">
        <v>99</v>
      </c>
      <c r="I1" s="66"/>
      <c r="J1" s="67" t="s">
        <v>100</v>
      </c>
    </row>
    <row r="2" spans="1:10" s="14" customFormat="1" ht="27" customHeight="1">
      <c r="A2" s="84" t="s">
        <v>76</v>
      </c>
      <c r="B2" s="85"/>
      <c r="C2" s="85"/>
      <c r="D2" s="85"/>
      <c r="F2" s="84" t="s">
        <v>77</v>
      </c>
      <c r="G2" s="85"/>
      <c r="H2" s="85"/>
      <c r="I2" s="85"/>
      <c r="J2" s="85"/>
    </row>
    <row r="3" spans="2:10" s="14" customFormat="1" ht="18" customHeight="1">
      <c r="B3" s="64"/>
      <c r="D3" s="15"/>
      <c r="F3" s="65"/>
      <c r="H3" s="15"/>
      <c r="I3" s="16"/>
      <c r="J3" s="15"/>
    </row>
    <row r="4" spans="1:10" s="17" customFormat="1" ht="10.5" customHeight="1">
      <c r="A4" s="13" t="s">
        <v>52</v>
      </c>
      <c r="B4" s="5"/>
      <c r="J4" s="69" t="s">
        <v>53</v>
      </c>
    </row>
    <row r="5" spans="1:10" s="13" customFormat="1" ht="9.75" customHeight="1">
      <c r="A5" s="19"/>
      <c r="B5" s="20"/>
      <c r="C5" s="21"/>
      <c r="D5" s="60" t="s">
        <v>14</v>
      </c>
      <c r="E5" s="22"/>
      <c r="F5" s="6" t="s">
        <v>6</v>
      </c>
      <c r="G5" s="23"/>
      <c r="H5" s="24"/>
      <c r="I5" s="25"/>
      <c r="J5" s="26"/>
    </row>
    <row r="6" spans="1:10" s="13" customFormat="1" ht="9" customHeight="1">
      <c r="A6" s="27"/>
      <c r="B6" s="7" t="s">
        <v>12</v>
      </c>
      <c r="C6" s="8" t="s">
        <v>13</v>
      </c>
      <c r="D6" s="28"/>
      <c r="E6" s="22"/>
      <c r="F6" s="28" t="s">
        <v>28</v>
      </c>
      <c r="G6" s="29"/>
      <c r="H6" s="8" t="s">
        <v>7</v>
      </c>
      <c r="I6" s="9" t="s">
        <v>8</v>
      </c>
      <c r="J6" s="30"/>
    </row>
    <row r="7" spans="1:10" s="13" customFormat="1" ht="9.75" customHeight="1">
      <c r="A7" s="10" t="s">
        <v>20</v>
      </c>
      <c r="B7" s="31"/>
      <c r="C7" s="32"/>
      <c r="D7" s="11" t="s">
        <v>9</v>
      </c>
      <c r="E7" s="33"/>
      <c r="F7" s="12" t="s">
        <v>10</v>
      </c>
      <c r="G7" s="12" t="s">
        <v>11</v>
      </c>
      <c r="H7" s="32"/>
      <c r="I7" s="34"/>
      <c r="J7" s="35" t="s">
        <v>27</v>
      </c>
    </row>
    <row r="8" spans="1:10" s="13" customFormat="1" ht="9" customHeight="1">
      <c r="A8" s="36"/>
      <c r="B8" s="31" t="s">
        <v>21</v>
      </c>
      <c r="C8" s="32" t="s">
        <v>0</v>
      </c>
      <c r="D8" s="32"/>
      <c r="E8" s="33"/>
      <c r="F8" s="37" t="s">
        <v>1</v>
      </c>
      <c r="G8" s="37" t="s">
        <v>1</v>
      </c>
      <c r="H8" s="32" t="s">
        <v>2</v>
      </c>
      <c r="I8" s="34" t="s">
        <v>3</v>
      </c>
      <c r="J8" s="35"/>
    </row>
    <row r="9" spans="1:10" s="13" customFormat="1" ht="9.75" customHeight="1">
      <c r="A9" s="38"/>
      <c r="B9" s="39"/>
      <c r="C9" s="40"/>
      <c r="D9" s="40" t="s">
        <v>22</v>
      </c>
      <c r="E9" s="33"/>
      <c r="F9" s="41" t="s">
        <v>4</v>
      </c>
      <c r="G9" s="42" t="s">
        <v>5</v>
      </c>
      <c r="H9" s="40"/>
      <c r="I9" s="43"/>
      <c r="J9" s="44"/>
    </row>
    <row r="10" spans="1:10" s="22" customFormat="1" ht="7.5" customHeight="1">
      <c r="A10" s="19"/>
      <c r="B10" s="45"/>
      <c r="C10" s="45"/>
      <c r="D10" s="45"/>
      <c r="E10" s="45"/>
      <c r="F10" s="45"/>
      <c r="G10" s="45"/>
      <c r="H10" s="45"/>
      <c r="I10" s="45"/>
      <c r="J10" s="46"/>
    </row>
    <row r="11" spans="1:10" s="22" customFormat="1" ht="12" customHeight="1">
      <c r="A11" s="79" t="s">
        <v>79</v>
      </c>
      <c r="B11" s="2">
        <v>859772</v>
      </c>
      <c r="C11" s="2">
        <v>717630</v>
      </c>
      <c r="D11" s="2">
        <v>69984</v>
      </c>
      <c r="E11" s="2"/>
      <c r="F11" s="2">
        <v>37450</v>
      </c>
      <c r="G11" s="2">
        <v>32534</v>
      </c>
      <c r="H11" s="2">
        <v>62781</v>
      </c>
      <c r="I11" s="47">
        <v>9377</v>
      </c>
      <c r="J11" s="62">
        <v>1990</v>
      </c>
    </row>
    <row r="12" spans="1:10" s="13" customFormat="1" ht="12" customHeight="1">
      <c r="A12" s="80" t="s">
        <v>80</v>
      </c>
      <c r="B12" s="2">
        <v>824256</v>
      </c>
      <c r="C12" s="2">
        <v>666459</v>
      </c>
      <c r="D12" s="2">
        <v>99573</v>
      </c>
      <c r="E12" s="2"/>
      <c r="F12" s="2">
        <v>50944</v>
      </c>
      <c r="G12" s="2">
        <v>48629</v>
      </c>
      <c r="H12" s="2">
        <v>49488</v>
      </c>
      <c r="I12" s="47">
        <v>8736</v>
      </c>
      <c r="J12" s="63">
        <v>1991</v>
      </c>
    </row>
    <row r="13" spans="1:10" s="13" customFormat="1" ht="12" customHeight="1">
      <c r="A13" s="80" t="s">
        <v>81</v>
      </c>
      <c r="B13" s="2">
        <v>797745</v>
      </c>
      <c r="C13" s="2">
        <v>668419</v>
      </c>
      <c r="D13" s="2">
        <v>82961</v>
      </c>
      <c r="E13" s="2"/>
      <c r="F13" s="2">
        <v>40923</v>
      </c>
      <c r="G13" s="2">
        <v>42038</v>
      </c>
      <c r="H13" s="2">
        <v>38156</v>
      </c>
      <c r="I13" s="47">
        <v>8209</v>
      </c>
      <c r="J13" s="62">
        <v>1992</v>
      </c>
    </row>
    <row r="14" spans="1:10" s="13" customFormat="1" ht="12" customHeight="1">
      <c r="A14" s="80" t="s">
        <v>82</v>
      </c>
      <c r="B14" s="2">
        <v>822395</v>
      </c>
      <c r="C14" s="2">
        <v>680942</v>
      </c>
      <c r="D14" s="2">
        <v>88853</v>
      </c>
      <c r="E14" s="2"/>
      <c r="F14" s="2">
        <v>47125</v>
      </c>
      <c r="G14" s="2">
        <v>41728</v>
      </c>
      <c r="H14" s="2">
        <v>42493</v>
      </c>
      <c r="I14" s="47">
        <v>10107</v>
      </c>
      <c r="J14" s="63">
        <v>1993</v>
      </c>
    </row>
    <row r="15" spans="1:10" s="13" customFormat="1" ht="12" customHeight="1">
      <c r="A15" s="80" t="s">
        <v>83</v>
      </c>
      <c r="B15" s="2">
        <v>807791</v>
      </c>
      <c r="C15" s="2">
        <v>664759</v>
      </c>
      <c r="D15" s="2">
        <v>99711</v>
      </c>
      <c r="E15" s="2"/>
      <c r="F15" s="2">
        <v>50113</v>
      </c>
      <c r="G15" s="2">
        <v>49598</v>
      </c>
      <c r="H15" s="2">
        <v>33959</v>
      </c>
      <c r="I15" s="47">
        <v>9362</v>
      </c>
      <c r="J15" s="62">
        <v>1994</v>
      </c>
    </row>
    <row r="16" spans="1:10" s="13" customFormat="1" ht="12" customHeight="1">
      <c r="A16" s="80"/>
      <c r="B16" s="2"/>
      <c r="C16" s="2"/>
      <c r="D16" s="2"/>
      <c r="E16" s="2"/>
      <c r="F16" s="2"/>
      <c r="G16" s="2"/>
      <c r="H16" s="2"/>
      <c r="I16" s="47"/>
      <c r="J16" s="63"/>
    </row>
    <row r="17" spans="1:10" s="13" customFormat="1" ht="12" customHeight="1">
      <c r="A17" s="80" t="s">
        <v>84</v>
      </c>
      <c r="B17" s="2">
        <v>792120</v>
      </c>
      <c r="C17" s="2">
        <v>669427</v>
      </c>
      <c r="D17" s="2">
        <f>F17+G17</f>
        <v>74683</v>
      </c>
      <c r="E17" s="2"/>
      <c r="F17" s="2">
        <v>37399</v>
      </c>
      <c r="G17" s="2">
        <v>37284</v>
      </c>
      <c r="H17" s="2">
        <v>42278</v>
      </c>
      <c r="I17" s="47">
        <f>5721+4+7</f>
        <v>5732</v>
      </c>
      <c r="J17" s="62">
        <v>1995</v>
      </c>
    </row>
    <row r="18" spans="1:10" s="13" customFormat="1" ht="12" customHeight="1">
      <c r="A18" s="80" t="s">
        <v>85</v>
      </c>
      <c r="B18" s="2">
        <v>779427</v>
      </c>
      <c r="C18" s="2">
        <v>664063</v>
      </c>
      <c r="D18" s="2">
        <v>70328</v>
      </c>
      <c r="E18" s="2"/>
      <c r="F18" s="2">
        <v>35754</v>
      </c>
      <c r="G18" s="2">
        <v>34574</v>
      </c>
      <c r="H18" s="2">
        <v>39459</v>
      </c>
      <c r="I18" s="47">
        <v>5577</v>
      </c>
      <c r="J18" s="62">
        <v>1996</v>
      </c>
    </row>
    <row r="19" spans="1:10" s="13" customFormat="1" ht="12" customHeight="1">
      <c r="A19" s="80" t="s">
        <v>86</v>
      </c>
      <c r="B19" s="2">
        <v>780246</v>
      </c>
      <c r="C19" s="2">
        <v>667701</v>
      </c>
      <c r="D19" s="2">
        <v>69255</v>
      </c>
      <c r="E19" s="2"/>
      <c r="F19" s="2">
        <v>34637</v>
      </c>
      <c r="G19" s="2">
        <v>34618</v>
      </c>
      <c r="H19" s="2">
        <v>37995</v>
      </c>
      <c r="I19" s="47">
        <v>5295</v>
      </c>
      <c r="J19" s="62">
        <v>1997</v>
      </c>
    </row>
    <row r="20" spans="1:10" s="13" customFormat="1" ht="12" customHeight="1">
      <c r="A20" s="80" t="s">
        <v>87</v>
      </c>
      <c r="B20" s="2">
        <v>782136</v>
      </c>
      <c r="C20" s="2">
        <v>668398</v>
      </c>
      <c r="D20" s="2">
        <v>71177</v>
      </c>
      <c r="E20" s="2"/>
      <c r="F20" s="2">
        <v>35614</v>
      </c>
      <c r="G20" s="2">
        <v>35563</v>
      </c>
      <c r="H20" s="2">
        <v>37111</v>
      </c>
      <c r="I20" s="47">
        <v>5450</v>
      </c>
      <c r="J20" s="62">
        <v>1998</v>
      </c>
    </row>
    <row r="21" spans="1:10" s="50" customFormat="1" ht="12" customHeight="1">
      <c r="A21" s="81" t="s">
        <v>88</v>
      </c>
      <c r="B21" s="48">
        <f>SUM(B23,B25,B27)</f>
        <v>787407</v>
      </c>
      <c r="C21" s="48">
        <f>SUM(C23,C25,C27)</f>
        <v>674893</v>
      </c>
      <c r="D21" s="48">
        <f>SUM(D23,D25,D27)</f>
        <v>70147</v>
      </c>
      <c r="E21" s="48"/>
      <c r="F21" s="48">
        <f>SUM(F23,F25,F27)</f>
        <v>35081</v>
      </c>
      <c r="G21" s="48">
        <f>SUM(G23,G25,G27)</f>
        <v>35066</v>
      </c>
      <c r="H21" s="48">
        <f>SUM(H23,H25,H27)</f>
        <v>37526</v>
      </c>
      <c r="I21" s="49">
        <f>SUM(I23,I25,I27)</f>
        <v>4841</v>
      </c>
      <c r="J21" s="82">
        <v>1999</v>
      </c>
    </row>
    <row r="22" spans="1:10" s="13" customFormat="1" ht="12" customHeight="1">
      <c r="A22" s="61"/>
      <c r="B22" s="51"/>
      <c r="C22" s="51"/>
      <c r="D22" s="51"/>
      <c r="E22" s="51"/>
      <c r="F22" s="51"/>
      <c r="G22" s="51"/>
      <c r="H22" s="51"/>
      <c r="I22" s="52"/>
      <c r="J22" s="53"/>
    </row>
    <row r="23" spans="1:10" s="13" customFormat="1" ht="12" customHeight="1">
      <c r="A23" s="77" t="s">
        <v>15</v>
      </c>
      <c r="B23" s="51">
        <v>5281</v>
      </c>
      <c r="C23" s="2">
        <v>4885</v>
      </c>
      <c r="D23" s="51">
        <f>F23+G23</f>
        <v>282</v>
      </c>
      <c r="E23" s="51"/>
      <c r="F23" s="2">
        <v>199</v>
      </c>
      <c r="G23" s="2">
        <v>83</v>
      </c>
      <c r="H23" s="2">
        <v>108</v>
      </c>
      <c r="I23" s="47">
        <v>6</v>
      </c>
      <c r="J23" s="74" t="s">
        <v>49</v>
      </c>
    </row>
    <row r="24" spans="1:10" s="13" customFormat="1" ht="12" customHeight="1">
      <c r="A24" s="77"/>
      <c r="B24" s="51"/>
      <c r="C24" s="2"/>
      <c r="D24" s="51"/>
      <c r="E24" s="51"/>
      <c r="F24" s="2"/>
      <c r="G24" s="2"/>
      <c r="H24" s="2"/>
      <c r="I24" s="47"/>
      <c r="J24" s="74"/>
    </row>
    <row r="25" spans="1:10" s="13" customFormat="1" ht="12" customHeight="1">
      <c r="A25" s="77" t="s">
        <v>16</v>
      </c>
      <c r="B25" s="51">
        <v>3760</v>
      </c>
      <c r="C25" s="2">
        <v>3614</v>
      </c>
      <c r="D25" s="51">
        <f>F25+G25</f>
        <v>78</v>
      </c>
      <c r="E25" s="51"/>
      <c r="F25" s="2">
        <v>3</v>
      </c>
      <c r="G25" s="2">
        <v>75</v>
      </c>
      <c r="H25" s="2">
        <v>65</v>
      </c>
      <c r="I25" s="4">
        <v>3</v>
      </c>
      <c r="J25" s="74" t="s">
        <v>50</v>
      </c>
    </row>
    <row r="26" spans="1:10" s="13" customFormat="1" ht="12" customHeight="1">
      <c r="A26" s="77"/>
      <c r="B26" s="51"/>
      <c r="C26" s="51"/>
      <c r="D26" s="51"/>
      <c r="E26" s="51"/>
      <c r="F26" s="51"/>
      <c r="G26" s="51"/>
      <c r="H26" s="51"/>
      <c r="I26" s="52"/>
      <c r="J26" s="74"/>
    </row>
    <row r="27" spans="1:10" s="13" customFormat="1" ht="12" customHeight="1">
      <c r="A27" s="77" t="s">
        <v>17</v>
      </c>
      <c r="B27" s="51">
        <f>SUM(B29:B52)</f>
        <v>778366</v>
      </c>
      <c r="C27" s="51">
        <f>SUM(C29:C52)</f>
        <v>666394</v>
      </c>
      <c r="D27" s="51">
        <f>F27+G27</f>
        <v>69787</v>
      </c>
      <c r="E27" s="51"/>
      <c r="F27" s="51">
        <f>SUM(F29:F52)</f>
        <v>34879</v>
      </c>
      <c r="G27" s="51">
        <f>SUM(G29:G52)</f>
        <v>34908</v>
      </c>
      <c r="H27" s="51">
        <f>SUM(H29:H52)</f>
        <v>37353</v>
      </c>
      <c r="I27" s="52">
        <f>SUM(I29:I52)</f>
        <v>4832</v>
      </c>
      <c r="J27" s="74" t="s">
        <v>51</v>
      </c>
    </row>
    <row r="28" spans="1:10" s="13" customFormat="1" ht="12" customHeight="1">
      <c r="A28" s="77"/>
      <c r="B28" s="51"/>
      <c r="C28" s="51"/>
      <c r="D28" s="51"/>
      <c r="E28" s="51"/>
      <c r="F28" s="51"/>
      <c r="G28" s="51"/>
      <c r="H28" s="51"/>
      <c r="I28" s="52"/>
      <c r="J28" s="18"/>
    </row>
    <row r="29" spans="1:10" s="13" customFormat="1" ht="12" customHeight="1">
      <c r="A29" s="77" t="s">
        <v>55</v>
      </c>
      <c r="B29" s="51">
        <v>22700</v>
      </c>
      <c r="C29" s="2">
        <v>19815</v>
      </c>
      <c r="D29" s="51">
        <f>F29+G29</f>
        <v>1083</v>
      </c>
      <c r="E29" s="51"/>
      <c r="F29" s="2">
        <v>685</v>
      </c>
      <c r="G29" s="2">
        <v>398</v>
      </c>
      <c r="H29" s="2">
        <v>1660</v>
      </c>
      <c r="I29" s="47">
        <v>142</v>
      </c>
      <c r="J29" s="75" t="s">
        <v>29</v>
      </c>
    </row>
    <row r="30" spans="1:10" s="13" customFormat="1" ht="12" customHeight="1">
      <c r="A30" s="77" t="s">
        <v>56</v>
      </c>
      <c r="B30" s="51">
        <v>27148</v>
      </c>
      <c r="C30" s="2">
        <v>22438</v>
      </c>
      <c r="D30" s="51">
        <f>F30+G30</f>
        <v>3749</v>
      </c>
      <c r="E30" s="51"/>
      <c r="F30" s="2">
        <v>1722</v>
      </c>
      <c r="G30" s="2">
        <v>2027</v>
      </c>
      <c r="H30" s="2">
        <v>921</v>
      </c>
      <c r="I30" s="47">
        <v>40</v>
      </c>
      <c r="J30" s="75" t="s">
        <v>30</v>
      </c>
    </row>
    <row r="31" spans="1:10" s="13" customFormat="1" ht="12" customHeight="1">
      <c r="A31" s="77" t="s">
        <v>57</v>
      </c>
      <c r="B31" s="51">
        <v>37371</v>
      </c>
      <c r="C31" s="2">
        <v>33945</v>
      </c>
      <c r="D31" s="51">
        <f>F31+G31</f>
        <v>1688</v>
      </c>
      <c r="E31" s="51"/>
      <c r="F31" s="2">
        <v>680</v>
      </c>
      <c r="G31" s="2">
        <v>1008</v>
      </c>
      <c r="H31" s="2">
        <v>1506</v>
      </c>
      <c r="I31" s="47">
        <v>232</v>
      </c>
      <c r="J31" s="75" t="s">
        <v>31</v>
      </c>
    </row>
    <row r="32" spans="1:10" s="13" customFormat="1" ht="12" customHeight="1">
      <c r="A32" s="77" t="s">
        <v>58</v>
      </c>
      <c r="B32" s="51">
        <v>27142</v>
      </c>
      <c r="C32" s="2">
        <v>25759</v>
      </c>
      <c r="D32" s="51">
        <f>F32+G32</f>
        <v>649</v>
      </c>
      <c r="E32" s="51"/>
      <c r="F32" s="2">
        <v>260</v>
      </c>
      <c r="G32" s="2">
        <v>389</v>
      </c>
      <c r="H32" s="2">
        <v>702</v>
      </c>
      <c r="I32" s="47">
        <v>32</v>
      </c>
      <c r="J32" s="75" t="s">
        <v>32</v>
      </c>
    </row>
    <row r="33" spans="1:10" s="13" customFormat="1" ht="12" customHeight="1">
      <c r="A33" s="77" t="s">
        <v>59</v>
      </c>
      <c r="B33" s="51">
        <v>43943</v>
      </c>
      <c r="C33" s="2">
        <v>40181</v>
      </c>
      <c r="D33" s="51">
        <f>F33+G33</f>
        <v>2600</v>
      </c>
      <c r="E33" s="51"/>
      <c r="F33" s="2">
        <v>1135</v>
      </c>
      <c r="G33" s="2">
        <v>1465</v>
      </c>
      <c r="H33" s="2">
        <v>1066</v>
      </c>
      <c r="I33" s="47">
        <v>96</v>
      </c>
      <c r="J33" s="75" t="s">
        <v>33</v>
      </c>
    </row>
    <row r="34" spans="1:10" s="13" customFormat="1" ht="12" customHeight="1">
      <c r="A34" s="78"/>
      <c r="B34" s="51"/>
      <c r="C34" s="2"/>
      <c r="D34" s="51"/>
      <c r="E34" s="51"/>
      <c r="F34" s="2"/>
      <c r="G34" s="2"/>
      <c r="H34" s="2"/>
      <c r="I34" s="47"/>
      <c r="J34" s="75"/>
    </row>
    <row r="35" spans="1:10" s="13" customFormat="1" ht="12" customHeight="1">
      <c r="A35" s="77" t="s">
        <v>60</v>
      </c>
      <c r="B35" s="51">
        <v>57184</v>
      </c>
      <c r="C35" s="2">
        <v>49742</v>
      </c>
      <c r="D35" s="51">
        <f>F35+G35</f>
        <v>4663</v>
      </c>
      <c r="E35" s="51"/>
      <c r="F35" s="2">
        <v>1992</v>
      </c>
      <c r="G35" s="2">
        <v>2671</v>
      </c>
      <c r="H35" s="2">
        <v>2740</v>
      </c>
      <c r="I35" s="47">
        <v>39</v>
      </c>
      <c r="J35" s="75" t="s">
        <v>34</v>
      </c>
    </row>
    <row r="36" spans="1:10" s="13" customFormat="1" ht="12" customHeight="1">
      <c r="A36" s="77" t="s">
        <v>61</v>
      </c>
      <c r="B36" s="51">
        <v>97728</v>
      </c>
      <c r="C36" s="2">
        <v>81640</v>
      </c>
      <c r="D36" s="51">
        <f>F36+G36</f>
        <v>11119</v>
      </c>
      <c r="E36" s="51"/>
      <c r="F36" s="2">
        <v>5528</v>
      </c>
      <c r="G36" s="2">
        <v>5591</v>
      </c>
      <c r="H36" s="2">
        <v>4234</v>
      </c>
      <c r="I36" s="47">
        <v>735</v>
      </c>
      <c r="J36" s="75" t="s">
        <v>35</v>
      </c>
    </row>
    <row r="37" spans="1:10" s="13" customFormat="1" ht="12" customHeight="1">
      <c r="A37" s="77" t="s">
        <v>62</v>
      </c>
      <c r="B37" s="51">
        <v>49009</v>
      </c>
      <c r="C37" s="2">
        <v>40995</v>
      </c>
      <c r="D37" s="51">
        <f>F37+G37</f>
        <v>5100</v>
      </c>
      <c r="E37" s="51"/>
      <c r="F37" s="2">
        <v>1709</v>
      </c>
      <c r="G37" s="2">
        <v>3391</v>
      </c>
      <c r="H37" s="2">
        <v>2696</v>
      </c>
      <c r="I37" s="47">
        <v>218</v>
      </c>
      <c r="J37" s="75" t="s">
        <v>36</v>
      </c>
    </row>
    <row r="38" spans="1:10" s="13" customFormat="1" ht="12" customHeight="1">
      <c r="A38" s="77" t="s">
        <v>63</v>
      </c>
      <c r="B38" s="51">
        <v>80347</v>
      </c>
      <c r="C38" s="2">
        <v>69379</v>
      </c>
      <c r="D38" s="51">
        <f>F38+G38</f>
        <v>8280</v>
      </c>
      <c r="E38" s="51"/>
      <c r="F38" s="2">
        <v>4367</v>
      </c>
      <c r="G38" s="2">
        <v>3913</v>
      </c>
      <c r="H38" s="2">
        <v>2253</v>
      </c>
      <c r="I38" s="47">
        <v>435</v>
      </c>
      <c r="J38" s="75" t="s">
        <v>37</v>
      </c>
    </row>
    <row r="39" spans="1:10" s="13" customFormat="1" ht="12" customHeight="1">
      <c r="A39" s="77" t="s">
        <v>64</v>
      </c>
      <c r="B39" s="51">
        <v>61081</v>
      </c>
      <c r="C39" s="2">
        <v>53240</v>
      </c>
      <c r="D39" s="51">
        <f>F39+G39</f>
        <v>5852</v>
      </c>
      <c r="E39" s="51"/>
      <c r="F39" s="2">
        <v>3913</v>
      </c>
      <c r="G39" s="2">
        <v>1939</v>
      </c>
      <c r="H39" s="2">
        <v>1875</v>
      </c>
      <c r="I39" s="47">
        <v>114</v>
      </c>
      <c r="J39" s="75" t="s">
        <v>38</v>
      </c>
    </row>
    <row r="40" spans="1:10" s="13" customFormat="1" ht="12" customHeight="1">
      <c r="A40" s="77"/>
      <c r="B40" s="51"/>
      <c r="C40" s="2"/>
      <c r="D40" s="51"/>
      <c r="E40" s="51"/>
      <c r="F40" s="2"/>
      <c r="G40" s="2"/>
      <c r="H40" s="2"/>
      <c r="I40" s="47"/>
      <c r="J40" s="75"/>
    </row>
    <row r="41" spans="1:10" s="13" customFormat="1" ht="12" customHeight="1">
      <c r="A41" s="77" t="s">
        <v>65</v>
      </c>
      <c r="B41" s="51">
        <v>88821</v>
      </c>
      <c r="C41" s="2">
        <v>76423</v>
      </c>
      <c r="D41" s="51">
        <f aca="true" t="shared" si="0" ref="D41:D46">F41+G41</f>
        <v>8756</v>
      </c>
      <c r="E41" s="51"/>
      <c r="F41" s="2">
        <v>5260</v>
      </c>
      <c r="G41" s="2">
        <v>3496</v>
      </c>
      <c r="H41" s="2">
        <v>3056</v>
      </c>
      <c r="I41" s="47">
        <v>586</v>
      </c>
      <c r="J41" s="75" t="s">
        <v>39</v>
      </c>
    </row>
    <row r="42" spans="1:10" s="13" customFormat="1" ht="12" customHeight="1">
      <c r="A42" s="77" t="s">
        <v>66</v>
      </c>
      <c r="B42" s="51">
        <v>55412</v>
      </c>
      <c r="C42" s="2">
        <v>47300</v>
      </c>
      <c r="D42" s="51">
        <f t="shared" si="0"/>
        <v>3692</v>
      </c>
      <c r="E42" s="51"/>
      <c r="F42" s="2">
        <v>1747</v>
      </c>
      <c r="G42" s="2">
        <v>1945</v>
      </c>
      <c r="H42" s="2">
        <v>3508</v>
      </c>
      <c r="I42" s="47">
        <v>912</v>
      </c>
      <c r="J42" s="75" t="s">
        <v>40</v>
      </c>
    </row>
    <row r="43" spans="1:10" s="13" customFormat="1" ht="12" customHeight="1">
      <c r="A43" s="77" t="s">
        <v>67</v>
      </c>
      <c r="B43" s="51">
        <v>63289</v>
      </c>
      <c r="C43" s="2">
        <v>51519</v>
      </c>
      <c r="D43" s="51">
        <f t="shared" si="0"/>
        <v>6545</v>
      </c>
      <c r="E43" s="51"/>
      <c r="F43" s="2">
        <v>3069</v>
      </c>
      <c r="G43" s="2">
        <v>3476</v>
      </c>
      <c r="H43" s="2">
        <v>4445</v>
      </c>
      <c r="I43" s="47">
        <v>780</v>
      </c>
      <c r="J43" s="75" t="s">
        <v>41</v>
      </c>
    </row>
    <row r="44" spans="1:10" s="13" customFormat="1" ht="12" customHeight="1">
      <c r="A44" s="77" t="s">
        <v>68</v>
      </c>
      <c r="B44" s="51">
        <v>21862</v>
      </c>
      <c r="C44" s="2">
        <v>15142</v>
      </c>
      <c r="D44" s="51">
        <f t="shared" si="0"/>
        <v>2281</v>
      </c>
      <c r="E44" s="51"/>
      <c r="F44" s="2">
        <v>983</v>
      </c>
      <c r="G44" s="2">
        <v>1298</v>
      </c>
      <c r="H44" s="2">
        <v>4320</v>
      </c>
      <c r="I44" s="47">
        <v>119</v>
      </c>
      <c r="J44" s="75" t="s">
        <v>42</v>
      </c>
    </row>
    <row r="45" spans="1:10" s="13" customFormat="1" ht="12" customHeight="1">
      <c r="A45" s="77" t="s">
        <v>69</v>
      </c>
      <c r="B45" s="51">
        <v>20969</v>
      </c>
      <c r="C45" s="2">
        <v>17468</v>
      </c>
      <c r="D45" s="51">
        <f t="shared" si="0"/>
        <v>2624</v>
      </c>
      <c r="E45" s="51"/>
      <c r="F45" s="2">
        <v>1163</v>
      </c>
      <c r="G45" s="2">
        <v>1461</v>
      </c>
      <c r="H45" s="2">
        <v>633</v>
      </c>
      <c r="I45" s="47">
        <v>244</v>
      </c>
      <c r="J45" s="75" t="s">
        <v>54</v>
      </c>
    </row>
    <row r="46" spans="1:10" s="13" customFormat="1" ht="12" customHeight="1">
      <c r="A46" s="77" t="s">
        <v>70</v>
      </c>
      <c r="B46" s="51">
        <v>3318</v>
      </c>
      <c r="C46" s="2">
        <v>2866</v>
      </c>
      <c r="D46" s="51">
        <f t="shared" si="0"/>
        <v>319</v>
      </c>
      <c r="E46" s="51"/>
      <c r="F46" s="2">
        <v>242</v>
      </c>
      <c r="G46" s="2">
        <v>77</v>
      </c>
      <c r="H46" s="1">
        <v>57</v>
      </c>
      <c r="I46" s="47">
        <v>76</v>
      </c>
      <c r="J46" s="75" t="s">
        <v>43</v>
      </c>
    </row>
    <row r="47" spans="1:10" s="13" customFormat="1" ht="12" customHeight="1">
      <c r="A47" s="77"/>
      <c r="B47" s="51"/>
      <c r="C47" s="2"/>
      <c r="D47" s="51"/>
      <c r="E47" s="51"/>
      <c r="F47" s="2"/>
      <c r="G47" s="2"/>
      <c r="H47" s="2"/>
      <c r="I47" s="47"/>
      <c r="J47" s="75"/>
    </row>
    <row r="48" spans="1:10" s="13" customFormat="1" ht="12" customHeight="1">
      <c r="A48" s="77" t="s">
        <v>71</v>
      </c>
      <c r="B48" s="51">
        <v>343</v>
      </c>
      <c r="C48" s="2">
        <v>268</v>
      </c>
      <c r="D48" s="51">
        <f>G48</f>
        <v>6</v>
      </c>
      <c r="E48" s="51"/>
      <c r="F48" s="3" t="s">
        <v>78</v>
      </c>
      <c r="G48" s="1">
        <v>6</v>
      </c>
      <c r="H48" s="2">
        <v>50</v>
      </c>
      <c r="I48" s="47">
        <v>19</v>
      </c>
      <c r="J48" s="75" t="s">
        <v>44</v>
      </c>
    </row>
    <row r="49" spans="1:10" s="13" customFormat="1" ht="12" customHeight="1">
      <c r="A49" s="77" t="s">
        <v>72</v>
      </c>
      <c r="B49" s="51">
        <v>4655</v>
      </c>
      <c r="C49" s="2">
        <v>4218</v>
      </c>
      <c r="D49" s="51">
        <f>F49+G49</f>
        <v>171</v>
      </c>
      <c r="E49" s="51"/>
      <c r="F49" s="2">
        <v>88</v>
      </c>
      <c r="G49" s="2">
        <v>83</v>
      </c>
      <c r="H49" s="2">
        <v>258</v>
      </c>
      <c r="I49" s="4">
        <v>8</v>
      </c>
      <c r="J49" s="75" t="s">
        <v>45</v>
      </c>
    </row>
    <row r="50" spans="1:10" s="13" customFormat="1" ht="12" customHeight="1">
      <c r="A50" s="77" t="s">
        <v>73</v>
      </c>
      <c r="B50" s="51">
        <v>5382</v>
      </c>
      <c r="C50" s="2">
        <v>4188</v>
      </c>
      <c r="D50" s="51">
        <f>F50+G50</f>
        <v>239</v>
      </c>
      <c r="E50" s="51"/>
      <c r="F50" s="2">
        <v>67</v>
      </c>
      <c r="G50" s="1">
        <v>172</v>
      </c>
      <c r="H50" s="2">
        <v>955</v>
      </c>
      <c r="I50" s="4" t="s">
        <v>78</v>
      </c>
      <c r="J50" s="75" t="s">
        <v>46</v>
      </c>
    </row>
    <row r="51" spans="1:10" s="13" customFormat="1" ht="12" customHeight="1">
      <c r="A51" s="77" t="s">
        <v>74</v>
      </c>
      <c r="B51" s="51">
        <v>3310</v>
      </c>
      <c r="C51" s="2">
        <v>3090</v>
      </c>
      <c r="D51" s="51">
        <f>F51+G51</f>
        <v>164</v>
      </c>
      <c r="E51" s="51"/>
      <c r="F51" s="1">
        <v>69</v>
      </c>
      <c r="G51" s="2">
        <v>95</v>
      </c>
      <c r="H51" s="2">
        <v>54</v>
      </c>
      <c r="I51" s="4">
        <v>2</v>
      </c>
      <c r="J51" s="75" t="s">
        <v>47</v>
      </c>
    </row>
    <row r="52" spans="1:48" s="13" customFormat="1" ht="12" customHeight="1">
      <c r="A52" s="77" t="s">
        <v>75</v>
      </c>
      <c r="B52" s="54">
        <v>7352</v>
      </c>
      <c r="C52" s="55">
        <v>6778</v>
      </c>
      <c r="D52" s="51">
        <f>F52+G52</f>
        <v>207</v>
      </c>
      <c r="E52" s="54"/>
      <c r="F52" s="55">
        <v>200</v>
      </c>
      <c r="G52" s="55">
        <v>7</v>
      </c>
      <c r="H52" s="55">
        <v>364</v>
      </c>
      <c r="I52" s="47">
        <v>3</v>
      </c>
      <c r="J52" s="76" t="s">
        <v>48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</row>
    <row r="53" spans="1:10" s="13" customFormat="1" ht="7.5" customHeight="1">
      <c r="A53" s="38"/>
      <c r="B53" s="56"/>
      <c r="C53" s="56"/>
      <c r="D53" s="56"/>
      <c r="E53" s="51"/>
      <c r="F53" s="56"/>
      <c r="G53" s="56"/>
      <c r="H53" s="56"/>
      <c r="I53" s="57"/>
      <c r="J53" s="58"/>
    </row>
    <row r="54" spans="1:6" s="13" customFormat="1" ht="9.75" customHeight="1">
      <c r="A54" s="72" t="s">
        <v>23</v>
      </c>
      <c r="F54" s="70" t="s">
        <v>90</v>
      </c>
    </row>
    <row r="55" spans="1:6" s="13" customFormat="1" ht="9.75" customHeight="1">
      <c r="A55" s="72" t="s">
        <v>24</v>
      </c>
      <c r="F55" s="70" t="s">
        <v>91</v>
      </c>
    </row>
    <row r="56" spans="1:6" s="13" customFormat="1" ht="9.75" customHeight="1">
      <c r="A56" s="72" t="s">
        <v>25</v>
      </c>
      <c r="F56" s="70" t="s">
        <v>92</v>
      </c>
    </row>
    <row r="57" spans="1:6" s="13" customFormat="1" ht="9.75" customHeight="1">
      <c r="A57" s="72" t="s">
        <v>26</v>
      </c>
      <c r="F57" s="70" t="s">
        <v>93</v>
      </c>
    </row>
    <row r="58" spans="1:6" s="13" customFormat="1" ht="9.75" customHeight="1">
      <c r="A58" s="72" t="s">
        <v>18</v>
      </c>
      <c r="F58" s="71" t="s">
        <v>94</v>
      </c>
    </row>
    <row r="59" spans="1:6" s="13" customFormat="1" ht="9.75" customHeight="1">
      <c r="A59" s="70" t="s">
        <v>89</v>
      </c>
      <c r="F59" s="71" t="s">
        <v>95</v>
      </c>
    </row>
    <row r="60" spans="1:6" s="13" customFormat="1" ht="9.75" customHeight="1">
      <c r="A60" s="73" t="s">
        <v>101</v>
      </c>
      <c r="F60" s="70" t="s">
        <v>96</v>
      </c>
    </row>
    <row r="61" spans="1:6" s="13" customFormat="1" ht="9.75" customHeight="1">
      <c r="A61" s="73" t="s">
        <v>19</v>
      </c>
      <c r="F61" s="70" t="s">
        <v>97</v>
      </c>
    </row>
    <row r="62" s="13" customFormat="1" ht="11.25">
      <c r="F62" s="71" t="s">
        <v>103</v>
      </c>
    </row>
    <row r="63" s="13" customFormat="1" ht="8.25" customHeight="1">
      <c r="F63" s="83" t="s">
        <v>102</v>
      </c>
    </row>
    <row r="64" s="13" customFormat="1" ht="8.25" customHeight="1">
      <c r="F64" s="70" t="s">
        <v>98</v>
      </c>
    </row>
    <row r="65" s="13" customFormat="1" ht="11.25"/>
    <row r="66" s="13" customFormat="1" ht="11.25"/>
    <row r="67" s="13" customFormat="1" ht="11.25"/>
    <row r="68" s="13" customFormat="1" ht="11.25"/>
    <row r="69" s="13" customFormat="1" ht="11.25"/>
    <row r="70" s="13" customFormat="1" ht="11.25"/>
    <row r="71" s="13" customFormat="1" ht="11.25"/>
    <row r="72" s="13" customFormat="1" ht="11.25"/>
  </sheetData>
  <mergeCells count="2">
    <mergeCell ref="A2:D2"/>
    <mergeCell ref="F2:J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農場地權別農家戶數</dc:title>
  <dc:subject>Farm Families by Land Ownership</dc:subject>
  <dc:creator>CMS</dc:creator>
  <cp:keywords>93</cp:keywords>
  <dc:description/>
  <cp:lastModifiedBy>Vivi</cp:lastModifiedBy>
  <cp:lastPrinted>2001-04-27T01:54:11Z</cp:lastPrinted>
  <dcterms:created xsi:type="dcterms:W3CDTF">2000-03-24T06:49:11Z</dcterms:created>
  <dcterms:modified xsi:type="dcterms:W3CDTF">2001-07-06T05:50:07Z</dcterms:modified>
  <cp:category/>
  <cp:version/>
  <cp:contentType/>
  <cp:contentStatus/>
</cp:coreProperties>
</file>