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240" windowWidth="9315" windowHeight="4065" tabRatio="601" activeTab="0"/>
  </bookViews>
  <sheets>
    <sheet name="漁業從業人數-1" sheetId="1" r:id="rId1"/>
  </sheets>
  <definedNames/>
  <calcPr fullCalcOnLoad="1"/>
</workbook>
</file>

<file path=xl/sharedStrings.xml><?xml version="1.0" encoding="utf-8"?>
<sst xmlns="http://schemas.openxmlformats.org/spreadsheetml/2006/main" count="250" uniqueCount="81">
  <si>
    <t>業</t>
  </si>
  <si>
    <t>Offshore Fishery</t>
  </si>
  <si>
    <t>專            業</t>
  </si>
  <si>
    <t>專    業</t>
  </si>
  <si>
    <t>兼    業</t>
  </si>
  <si>
    <t>Full-time</t>
  </si>
  <si>
    <t>Part-time</t>
  </si>
  <si>
    <t>船    員</t>
  </si>
  <si>
    <t>非 船 員</t>
  </si>
  <si>
    <t>Crew</t>
  </si>
  <si>
    <t>Non-Crew</t>
  </si>
  <si>
    <t>member</t>
  </si>
  <si>
    <t>臺        北        市</t>
  </si>
  <si>
    <t>高        雄        市</t>
  </si>
  <si>
    <t>臺   灣   省   合   計</t>
  </si>
  <si>
    <t>遠          洋          漁</t>
  </si>
  <si>
    <t>兼        業</t>
  </si>
  <si>
    <t>年  次  及  地  區  別</t>
  </si>
  <si>
    <r>
      <t>合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計</t>
    </r>
  </si>
  <si>
    <t>Total</t>
  </si>
  <si>
    <t>Sub-Total</t>
  </si>
  <si>
    <t>小計</t>
  </si>
  <si>
    <t xml:space="preserve">   資料來源 : 行政院農業委員會漁業署。</t>
  </si>
  <si>
    <t>8.  Fishery Employment</t>
  </si>
  <si>
    <t>Year, District</t>
  </si>
  <si>
    <t>Taipei Municipality</t>
  </si>
  <si>
    <t>Kaohsiung Municipality</t>
  </si>
  <si>
    <t>Taiwan Province</t>
  </si>
  <si>
    <t>Taipei Hsien</t>
  </si>
  <si>
    <t>Yilan Hsien</t>
  </si>
  <si>
    <t>Taoyuan Hsien</t>
  </si>
  <si>
    <t>Hsinchu Hsien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</si>
  <si>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</si>
  <si>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</si>
  <si>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</si>
  <si>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</si>
  <si>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</si>
  <si>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</si>
  <si>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</si>
  <si>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</si>
  <si>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Pingtung Hsien</t>
  </si>
  <si>
    <t>Taitung Hsien</t>
  </si>
  <si>
    <t>Penghu Hsien</t>
  </si>
  <si>
    <t>Keelung City</t>
  </si>
  <si>
    <t>Hsinchu City</t>
  </si>
  <si>
    <t>Taichung City</t>
  </si>
  <si>
    <t>Chiayi City</t>
  </si>
  <si>
    <t>Tainan  City</t>
  </si>
  <si>
    <t xml:space="preserve">   Source : Fisheries Administration, COA, Executive Yuan.</t>
  </si>
  <si>
    <r>
      <t xml:space="preserve">   </t>
    </r>
    <r>
      <rPr>
        <sz val="8"/>
        <rFont val="標楷體"/>
        <family val="4"/>
      </rPr>
      <t>單位 : 人</t>
    </r>
  </si>
  <si>
    <t>Hualien Hsien</t>
  </si>
  <si>
    <r>
      <t xml:space="preserve">8.  </t>
    </r>
    <r>
      <rPr>
        <sz val="14"/>
        <rFont val="標楷體"/>
        <family val="4"/>
      </rPr>
      <t>漁業從業人數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</si>
  <si>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</si>
  <si>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</si>
  <si>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</si>
  <si>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</si>
  <si>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</si>
  <si>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</si>
  <si>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</si>
  <si>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</si>
  <si>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</si>
  <si>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</si>
  <si>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</si>
  <si>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</si>
  <si>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</si>
  <si>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</si>
  <si>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</si>
  <si>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</si>
  <si>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</si>
  <si>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</si>
  <si>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</si>
  <si>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</si>
  <si>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</si>
  <si>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>-</t>
  </si>
  <si>
    <t>-</t>
  </si>
  <si>
    <r>
      <t xml:space="preserve">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 80     </t>
    </r>
    <r>
      <rPr>
        <sz val="8"/>
        <rFont val="標楷體"/>
        <family val="4"/>
      </rPr>
      <t>年</t>
    </r>
  </si>
  <si>
    <t xml:space="preserve">Unit :  Person   </t>
  </si>
  <si>
    <t>Far-sea Fishery</t>
  </si>
  <si>
    <t>近              海              漁              業</t>
  </si>
  <si>
    <r>
      <t xml:space="preserve">   320     89</t>
    </r>
    <r>
      <rPr>
        <sz val="8"/>
        <rFont val="標楷體"/>
        <family val="4"/>
      </rPr>
      <t>年農業統計年報</t>
    </r>
  </si>
  <si>
    <t xml:space="preserve">AG. STATISTICS YEARBOOK 2000     321 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</si>
</sst>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</numFmts>
  <fonts count="14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4"/>
      <name val="標楷體"/>
      <family val="4"/>
    </font>
    <font>
      <sz val="7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Border="1" applyAlignment="1">
      <alignment horizontal="left" vertical="center" indent="2"/>
    </xf>
    <xf numFmtId="0" fontId="5" fillId="0" borderId="4" xfId="15" applyFont="1" applyBorder="1" applyAlignment="1">
      <alignment horizontal="center" vertical="center"/>
      <protection/>
    </xf>
    <xf numFmtId="0" fontId="5" fillId="0" borderId="4" xfId="15" applyFont="1" applyBorder="1" applyAlignment="1">
      <alignment horizontal="left" vertical="center" indent="1"/>
      <protection/>
    </xf>
    <xf numFmtId="0" fontId="6" fillId="0" borderId="4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85" fontId="6" fillId="0" borderId="0" xfId="0" applyNumberFormat="1" applyFont="1" applyAlignment="1" applyProtection="1">
      <alignment horizontal="right" vertical="center"/>
      <protection locked="0"/>
    </xf>
    <xf numFmtId="185" fontId="6" fillId="0" borderId="4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quotePrefix="1">
      <alignment horizontal="center" vertical="center"/>
    </xf>
    <xf numFmtId="0" fontId="6" fillId="0" borderId="4" xfId="0" applyFont="1" applyBorder="1" applyAlignment="1" applyProtection="1" quotePrefix="1">
      <alignment horizontal="center" vertical="center"/>
      <protection locked="0"/>
    </xf>
    <xf numFmtId="185" fontId="6" fillId="0" borderId="0" xfId="0" applyNumberFormat="1" applyFont="1" applyAlignment="1">
      <alignment horizontal="right" vertical="center"/>
    </xf>
    <xf numFmtId="185" fontId="10" fillId="0" borderId="0" xfId="0" applyNumberFormat="1" applyFont="1" applyAlignment="1">
      <alignment horizontal="right" vertical="center"/>
    </xf>
    <xf numFmtId="185" fontId="6" fillId="0" borderId="4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 quotePrefix="1">
      <alignment horizontal="center" vertical="center"/>
    </xf>
    <xf numFmtId="185" fontId="10" fillId="0" borderId="4" xfId="0" applyNumberFormat="1" applyFont="1" applyBorder="1" applyAlignment="1">
      <alignment horizontal="right" vertical="center"/>
    </xf>
    <xf numFmtId="0" fontId="10" fillId="0" borderId="0" xfId="0" applyFont="1" applyAlignment="1" quotePrefix="1">
      <alignment horizontal="center" vertical="center"/>
    </xf>
    <xf numFmtId="0" fontId="5" fillId="0" borderId="4" xfId="0" applyFont="1" applyBorder="1" applyAlignment="1" quotePrefix="1">
      <alignment vertical="center"/>
    </xf>
    <xf numFmtId="185" fontId="6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 applyProtection="1">
      <alignment horizontal="right" vertical="center"/>
      <protection locked="0"/>
    </xf>
    <xf numFmtId="185" fontId="6" fillId="0" borderId="10" xfId="0" applyNumberFormat="1" applyFont="1" applyBorder="1" applyAlignment="1">
      <alignment horizontal="right" vertical="center"/>
    </xf>
    <xf numFmtId="185" fontId="6" fillId="0" borderId="8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left" vertical="center" indent="7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8"/>
  <sheetViews>
    <sheetView tabSelected="1" zoomScale="80" zoomScaleNormal="80" workbookViewId="0" topLeftCell="A1">
      <selection activeCell="A2" sqref="A2:H2"/>
    </sheetView>
  </sheetViews>
  <sheetFormatPr defaultColWidth="9.00390625" defaultRowHeight="16.5"/>
  <cols>
    <col min="1" max="1" width="17.625" style="16" customWidth="1"/>
    <col min="2" max="2" width="9.625" style="16" customWidth="1"/>
    <col min="3" max="8" width="8.625" style="16" customWidth="1"/>
    <col min="9" max="9" width="16.125" style="16" customWidth="1"/>
    <col min="10" max="11" width="7.625" style="16" customWidth="1"/>
    <col min="12" max="13" width="8.125" style="16" customWidth="1"/>
    <col min="14" max="17" width="7.625" style="16" customWidth="1"/>
    <col min="18" max="18" width="17.625" style="16" customWidth="1"/>
    <col min="19" max="16384" width="8.75390625" style="16" customWidth="1"/>
  </cols>
  <sheetData>
    <row r="1" spans="1:18" s="6" customFormat="1" ht="10.5" customHeight="1">
      <c r="A1" s="4" t="s">
        <v>79</v>
      </c>
      <c r="Q1" s="12"/>
      <c r="R1" s="13" t="s">
        <v>80</v>
      </c>
    </row>
    <row r="2" spans="1:18" s="14" customFormat="1" ht="27" customHeight="1">
      <c r="A2" s="61" t="s">
        <v>51</v>
      </c>
      <c r="B2" s="62"/>
      <c r="C2" s="62"/>
      <c r="D2" s="62"/>
      <c r="E2" s="62"/>
      <c r="F2" s="62"/>
      <c r="G2" s="62"/>
      <c r="H2" s="62"/>
      <c r="J2" s="61" t="s">
        <v>23</v>
      </c>
      <c r="K2" s="62"/>
      <c r="L2" s="62"/>
      <c r="M2" s="62"/>
      <c r="N2" s="62"/>
      <c r="O2" s="62"/>
      <c r="P2" s="62"/>
      <c r="Q2" s="62"/>
      <c r="R2" s="62"/>
    </row>
    <row r="3" spans="3:17" s="14" customFormat="1" ht="18" customHeight="1">
      <c r="C3" s="15"/>
      <c r="J3" s="16"/>
      <c r="K3" s="16"/>
      <c r="N3" s="16"/>
      <c r="O3" s="16"/>
      <c r="Q3" s="16"/>
    </row>
    <row r="4" spans="1:18" s="17" customFormat="1" ht="10.5" customHeight="1">
      <c r="A4" s="6" t="s">
        <v>49</v>
      </c>
      <c r="R4" s="18" t="s">
        <v>76</v>
      </c>
    </row>
    <row r="5" spans="1:18" s="6" customFormat="1" ht="9" customHeight="1">
      <c r="A5" s="19"/>
      <c r="B5" s="63" t="s">
        <v>18</v>
      </c>
      <c r="C5" s="64"/>
      <c r="D5" s="65"/>
      <c r="E5" s="69" t="s">
        <v>15</v>
      </c>
      <c r="F5" s="64"/>
      <c r="G5" s="64"/>
      <c r="H5" s="64"/>
      <c r="I5" s="20"/>
      <c r="J5" s="71" t="s">
        <v>0</v>
      </c>
      <c r="K5" s="65"/>
      <c r="L5" s="69" t="s">
        <v>78</v>
      </c>
      <c r="M5" s="64"/>
      <c r="N5" s="64"/>
      <c r="O5" s="64"/>
      <c r="P5" s="64"/>
      <c r="Q5" s="72"/>
      <c r="R5" s="21"/>
    </row>
    <row r="6" spans="1:18" s="6" customFormat="1" ht="9" customHeight="1">
      <c r="A6" s="22"/>
      <c r="B6" s="66" t="s">
        <v>19</v>
      </c>
      <c r="C6" s="67"/>
      <c r="D6" s="68"/>
      <c r="E6" s="60"/>
      <c r="F6" s="59"/>
      <c r="G6" s="70" t="s">
        <v>77</v>
      </c>
      <c r="H6" s="67"/>
      <c r="I6" s="20"/>
      <c r="J6" s="1"/>
      <c r="K6" s="2"/>
      <c r="L6" s="73" t="s">
        <v>1</v>
      </c>
      <c r="M6" s="67"/>
      <c r="N6" s="67"/>
      <c r="O6" s="67"/>
      <c r="P6" s="67"/>
      <c r="Q6" s="74"/>
      <c r="R6" s="20"/>
    </row>
    <row r="7" spans="1:18" s="6" customFormat="1" ht="9" customHeight="1">
      <c r="A7" s="23"/>
      <c r="B7" s="24"/>
      <c r="C7" s="24"/>
      <c r="D7" s="24"/>
      <c r="E7" s="25" t="s">
        <v>21</v>
      </c>
      <c r="F7" s="26"/>
      <c r="G7" s="25" t="s">
        <v>2</v>
      </c>
      <c r="H7" s="26"/>
      <c r="I7" s="20"/>
      <c r="J7" s="26" t="s">
        <v>16</v>
      </c>
      <c r="K7" s="27"/>
      <c r="L7" s="25" t="s">
        <v>21</v>
      </c>
      <c r="M7" s="26"/>
      <c r="N7" s="25" t="s">
        <v>2</v>
      </c>
      <c r="O7" s="26"/>
      <c r="P7" s="26" t="s">
        <v>16</v>
      </c>
      <c r="Q7" s="28"/>
      <c r="R7" s="29"/>
    </row>
    <row r="8" spans="1:18" s="6" customFormat="1" ht="9" customHeight="1">
      <c r="A8" s="30" t="s">
        <v>17</v>
      </c>
      <c r="B8" s="31" t="s">
        <v>21</v>
      </c>
      <c r="C8" s="31" t="s">
        <v>3</v>
      </c>
      <c r="D8" s="31" t="s">
        <v>4</v>
      </c>
      <c r="E8" s="1" t="s">
        <v>20</v>
      </c>
      <c r="F8" s="2"/>
      <c r="G8" s="1" t="s">
        <v>5</v>
      </c>
      <c r="H8" s="2"/>
      <c r="I8" s="20"/>
      <c r="J8" s="1" t="s">
        <v>6</v>
      </c>
      <c r="K8" s="2"/>
      <c r="L8" s="1" t="s">
        <v>20</v>
      </c>
      <c r="M8" s="2"/>
      <c r="N8" s="1" t="s">
        <v>5</v>
      </c>
      <c r="O8" s="2"/>
      <c r="P8" s="1" t="s">
        <v>6</v>
      </c>
      <c r="Q8" s="3"/>
      <c r="R8" s="29" t="s">
        <v>24</v>
      </c>
    </row>
    <row r="9" spans="1:18" s="6" customFormat="1" ht="9" customHeight="1">
      <c r="A9" s="30"/>
      <c r="B9" s="24"/>
      <c r="C9" s="24"/>
      <c r="D9" s="24"/>
      <c r="E9" s="31" t="s">
        <v>7</v>
      </c>
      <c r="F9" s="31" t="s">
        <v>8</v>
      </c>
      <c r="G9" s="31" t="s">
        <v>7</v>
      </c>
      <c r="H9" s="31" t="s">
        <v>8</v>
      </c>
      <c r="I9" s="20"/>
      <c r="J9" s="31" t="s">
        <v>7</v>
      </c>
      <c r="K9" s="31" t="s">
        <v>8</v>
      </c>
      <c r="L9" s="31" t="s">
        <v>7</v>
      </c>
      <c r="M9" s="31" t="s">
        <v>8</v>
      </c>
      <c r="N9" s="31" t="s">
        <v>7</v>
      </c>
      <c r="O9" s="31" t="s">
        <v>8</v>
      </c>
      <c r="P9" s="31" t="s">
        <v>7</v>
      </c>
      <c r="Q9" s="32" t="s">
        <v>8</v>
      </c>
      <c r="R9" s="29"/>
    </row>
    <row r="10" spans="1:18" s="6" customFormat="1" ht="9" customHeight="1">
      <c r="A10" s="30"/>
      <c r="B10" s="24" t="s">
        <v>20</v>
      </c>
      <c r="C10" s="24" t="s">
        <v>5</v>
      </c>
      <c r="D10" s="24" t="s">
        <v>6</v>
      </c>
      <c r="E10" s="24" t="s">
        <v>9</v>
      </c>
      <c r="F10" s="24" t="s">
        <v>10</v>
      </c>
      <c r="G10" s="24" t="s">
        <v>9</v>
      </c>
      <c r="H10" s="24" t="s">
        <v>10</v>
      </c>
      <c r="I10" s="20"/>
      <c r="J10" s="24" t="s">
        <v>9</v>
      </c>
      <c r="K10" s="24" t="s">
        <v>10</v>
      </c>
      <c r="L10" s="24" t="s">
        <v>9</v>
      </c>
      <c r="M10" s="24" t="s">
        <v>10</v>
      </c>
      <c r="N10" s="24" t="s">
        <v>9</v>
      </c>
      <c r="O10" s="24" t="s">
        <v>10</v>
      </c>
      <c r="P10" s="24" t="s">
        <v>9</v>
      </c>
      <c r="Q10" s="33" t="s">
        <v>10</v>
      </c>
      <c r="R10" s="29"/>
    </row>
    <row r="11" spans="1:18" s="6" customFormat="1" ht="9" customHeight="1">
      <c r="A11" s="34"/>
      <c r="B11" s="35"/>
      <c r="C11" s="35"/>
      <c r="D11" s="35"/>
      <c r="E11" s="35" t="s">
        <v>11</v>
      </c>
      <c r="F11" s="35" t="s">
        <v>11</v>
      </c>
      <c r="G11" s="35" t="s">
        <v>11</v>
      </c>
      <c r="H11" s="35" t="s">
        <v>11</v>
      </c>
      <c r="I11" s="20"/>
      <c r="J11" s="35" t="s">
        <v>11</v>
      </c>
      <c r="K11" s="35" t="s">
        <v>11</v>
      </c>
      <c r="L11" s="35" t="s">
        <v>11</v>
      </c>
      <c r="M11" s="35" t="s">
        <v>11</v>
      </c>
      <c r="N11" s="35" t="s">
        <v>11</v>
      </c>
      <c r="O11" s="35" t="s">
        <v>11</v>
      </c>
      <c r="P11" s="35" t="s">
        <v>11</v>
      </c>
      <c r="Q11" s="36" t="s">
        <v>11</v>
      </c>
      <c r="R11" s="37"/>
    </row>
    <row r="12" spans="1:18" s="6" customFormat="1" ht="7.5" customHeight="1">
      <c r="A12" s="38"/>
      <c r="B12" s="18"/>
      <c r="C12" s="18"/>
      <c r="D12" s="18"/>
      <c r="E12" s="18"/>
      <c r="F12" s="18"/>
      <c r="G12" s="18"/>
      <c r="H12" s="18"/>
      <c r="I12" s="39"/>
      <c r="J12" s="18"/>
      <c r="K12" s="18"/>
      <c r="L12" s="18"/>
      <c r="M12" s="18"/>
      <c r="N12" s="18"/>
      <c r="O12" s="18"/>
      <c r="P12" s="18"/>
      <c r="Q12" s="40"/>
      <c r="R12" s="39"/>
    </row>
    <row r="13" spans="1:18" s="6" customFormat="1" ht="12" customHeight="1" hidden="1">
      <c r="A13" s="32">
        <v>79</v>
      </c>
      <c r="B13" s="41">
        <v>325902</v>
      </c>
      <c r="C13" s="41">
        <v>218762</v>
      </c>
      <c r="D13" s="41">
        <v>107140</v>
      </c>
      <c r="E13" s="41">
        <v>36457</v>
      </c>
      <c r="F13" s="41">
        <v>1292</v>
      </c>
      <c r="G13" s="41">
        <v>35917</v>
      </c>
      <c r="H13" s="41">
        <v>553</v>
      </c>
      <c r="I13" s="41"/>
      <c r="J13" s="41">
        <v>540</v>
      </c>
      <c r="K13" s="41">
        <v>739</v>
      </c>
      <c r="L13" s="41">
        <v>88875</v>
      </c>
      <c r="M13" s="41">
        <v>8342</v>
      </c>
      <c r="N13" s="41">
        <v>81109</v>
      </c>
      <c r="O13" s="41">
        <v>5111</v>
      </c>
      <c r="P13" s="41">
        <v>7766</v>
      </c>
      <c r="Q13" s="42">
        <v>3231</v>
      </c>
      <c r="R13" s="43" t="e">
        <f>A14-1+1911</f>
        <v>#VALUE!</v>
      </c>
    </row>
    <row r="14" spans="1:18" s="6" customFormat="1" ht="12" customHeight="1">
      <c r="A14" s="11" t="s">
        <v>75</v>
      </c>
      <c r="B14" s="41">
        <v>312992</v>
      </c>
      <c r="C14" s="41">
        <v>209330</v>
      </c>
      <c r="D14" s="41">
        <v>103662</v>
      </c>
      <c r="E14" s="41">
        <v>36427</v>
      </c>
      <c r="F14" s="41">
        <v>1742</v>
      </c>
      <c r="G14" s="41">
        <v>35970</v>
      </c>
      <c r="H14" s="41">
        <v>722</v>
      </c>
      <c r="I14" s="41"/>
      <c r="J14" s="41">
        <v>457</v>
      </c>
      <c r="K14" s="41">
        <v>1020</v>
      </c>
      <c r="L14" s="41">
        <v>84570</v>
      </c>
      <c r="M14" s="41">
        <v>8189</v>
      </c>
      <c r="N14" s="41">
        <v>77048</v>
      </c>
      <c r="O14" s="41">
        <v>5265</v>
      </c>
      <c r="P14" s="41">
        <v>7522</v>
      </c>
      <c r="Q14" s="42">
        <v>2924</v>
      </c>
      <c r="R14" s="43">
        <f aca="true" t="shared" si="0" ref="R14:R22">A15-1+1911</f>
        <v>1991</v>
      </c>
    </row>
    <row r="15" spans="1:18" s="6" customFormat="1" ht="12" customHeight="1">
      <c r="A15" s="23">
        <f>A16-1</f>
        <v>81</v>
      </c>
      <c r="B15" s="41">
        <v>287354</v>
      </c>
      <c r="C15" s="41">
        <v>185107</v>
      </c>
      <c r="D15" s="41">
        <v>102247</v>
      </c>
      <c r="E15" s="41">
        <v>30155</v>
      </c>
      <c r="F15" s="41">
        <v>1884</v>
      </c>
      <c r="G15" s="41">
        <v>29625</v>
      </c>
      <c r="H15" s="41">
        <v>1798</v>
      </c>
      <c r="I15" s="41"/>
      <c r="J15" s="41">
        <v>530</v>
      </c>
      <c r="K15" s="41">
        <v>86</v>
      </c>
      <c r="L15" s="41">
        <v>63709</v>
      </c>
      <c r="M15" s="41">
        <v>6619</v>
      </c>
      <c r="N15" s="41">
        <v>57380</v>
      </c>
      <c r="O15" s="41">
        <v>4216</v>
      </c>
      <c r="P15" s="41">
        <v>6329</v>
      </c>
      <c r="Q15" s="42">
        <v>2403</v>
      </c>
      <c r="R15" s="43">
        <f t="shared" si="0"/>
        <v>1992</v>
      </c>
    </row>
    <row r="16" spans="1:18" s="6" customFormat="1" ht="12" customHeight="1">
      <c r="A16" s="23">
        <f>A17-1</f>
        <v>82</v>
      </c>
      <c r="B16" s="41">
        <v>281682</v>
      </c>
      <c r="C16" s="41">
        <v>178670</v>
      </c>
      <c r="D16" s="41">
        <v>103012</v>
      </c>
      <c r="E16" s="41">
        <v>29214</v>
      </c>
      <c r="F16" s="41">
        <v>2342</v>
      </c>
      <c r="G16" s="41">
        <v>28689</v>
      </c>
      <c r="H16" s="41">
        <v>2277</v>
      </c>
      <c r="I16" s="41"/>
      <c r="J16" s="41">
        <v>525</v>
      </c>
      <c r="K16" s="41">
        <v>65</v>
      </c>
      <c r="L16" s="41">
        <v>62568</v>
      </c>
      <c r="M16" s="41">
        <v>5357</v>
      </c>
      <c r="N16" s="41">
        <v>53363</v>
      </c>
      <c r="O16" s="41">
        <v>3219</v>
      </c>
      <c r="P16" s="41">
        <v>9205</v>
      </c>
      <c r="Q16" s="42">
        <v>2138</v>
      </c>
      <c r="R16" s="43">
        <f t="shared" si="0"/>
        <v>1993</v>
      </c>
    </row>
    <row r="17" spans="1:18" s="6" customFormat="1" ht="12" customHeight="1">
      <c r="A17" s="23">
        <f>A19-1</f>
        <v>83</v>
      </c>
      <c r="B17" s="41">
        <v>303044</v>
      </c>
      <c r="C17" s="41">
        <v>189826</v>
      </c>
      <c r="D17" s="41">
        <v>113218</v>
      </c>
      <c r="E17" s="41">
        <v>29138</v>
      </c>
      <c r="F17" s="41">
        <v>1964</v>
      </c>
      <c r="G17" s="41">
        <v>28278</v>
      </c>
      <c r="H17" s="41">
        <v>1801</v>
      </c>
      <c r="I17" s="41"/>
      <c r="J17" s="41">
        <v>860</v>
      </c>
      <c r="K17" s="41">
        <v>163</v>
      </c>
      <c r="L17" s="41">
        <v>59565</v>
      </c>
      <c r="M17" s="41">
        <v>7180</v>
      </c>
      <c r="N17" s="41">
        <v>50991</v>
      </c>
      <c r="O17" s="41">
        <v>3183</v>
      </c>
      <c r="P17" s="41">
        <v>8574</v>
      </c>
      <c r="Q17" s="42">
        <v>3997</v>
      </c>
      <c r="R17" s="43">
        <f>A19-1+1911</f>
        <v>1994</v>
      </c>
    </row>
    <row r="18" spans="1:17" s="6" customFormat="1" ht="12" customHeight="1" hidden="1">
      <c r="A18" s="22"/>
      <c r="I18" s="41"/>
      <c r="Q18" s="22"/>
    </row>
    <row r="19" spans="1:18" s="6" customFormat="1" ht="12" customHeight="1">
      <c r="A19" s="23">
        <f>A21-1</f>
        <v>84</v>
      </c>
      <c r="B19" s="41">
        <v>302161</v>
      </c>
      <c r="C19" s="41">
        <v>186180</v>
      </c>
      <c r="D19" s="41">
        <v>115981</v>
      </c>
      <c r="E19" s="41">
        <v>30163</v>
      </c>
      <c r="F19" s="41">
        <v>2999</v>
      </c>
      <c r="G19" s="41">
        <v>29224</v>
      </c>
      <c r="H19" s="41">
        <v>2746</v>
      </c>
      <c r="I19" s="41"/>
      <c r="J19" s="41">
        <v>939</v>
      </c>
      <c r="K19" s="41">
        <v>253</v>
      </c>
      <c r="L19" s="41">
        <v>59169</v>
      </c>
      <c r="M19" s="41">
        <v>11862</v>
      </c>
      <c r="N19" s="41">
        <v>48837</v>
      </c>
      <c r="O19" s="41">
        <v>7962</v>
      </c>
      <c r="P19" s="41">
        <v>10332</v>
      </c>
      <c r="Q19" s="42">
        <v>3900</v>
      </c>
      <c r="R19" s="43">
        <f>A21-1+1911</f>
        <v>1995</v>
      </c>
    </row>
    <row r="20" spans="1:18" s="6" customFormat="1" ht="12" customHeight="1">
      <c r="A20" s="23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  <c r="R20" s="43"/>
    </row>
    <row r="21" spans="1:18" s="6" customFormat="1" ht="12" customHeight="1">
      <c r="A21" s="23">
        <f>A22-1</f>
        <v>85</v>
      </c>
      <c r="B21" s="41">
        <v>303153</v>
      </c>
      <c r="C21" s="41">
        <v>183367</v>
      </c>
      <c r="D21" s="41">
        <v>119786</v>
      </c>
      <c r="E21" s="41">
        <v>17346</v>
      </c>
      <c r="F21" s="41">
        <v>1656</v>
      </c>
      <c r="G21" s="41">
        <v>16471</v>
      </c>
      <c r="H21" s="41">
        <v>1447</v>
      </c>
      <c r="I21" s="41"/>
      <c r="J21" s="41">
        <v>875</v>
      </c>
      <c r="K21" s="41">
        <v>209</v>
      </c>
      <c r="L21" s="41">
        <v>59019</v>
      </c>
      <c r="M21" s="41">
        <v>8350</v>
      </c>
      <c r="N21" s="41">
        <v>49797</v>
      </c>
      <c r="O21" s="41">
        <v>4712</v>
      </c>
      <c r="P21" s="41">
        <v>9222</v>
      </c>
      <c r="Q21" s="42">
        <v>3638</v>
      </c>
      <c r="R21" s="43">
        <f t="shared" si="0"/>
        <v>1996</v>
      </c>
    </row>
    <row r="22" spans="1:18" s="6" customFormat="1" ht="12" customHeight="1">
      <c r="A22" s="44">
        <v>86</v>
      </c>
      <c r="B22" s="41">
        <v>297523</v>
      </c>
      <c r="C22" s="41">
        <v>186106</v>
      </c>
      <c r="D22" s="41">
        <v>111417</v>
      </c>
      <c r="E22" s="41">
        <v>17087</v>
      </c>
      <c r="F22" s="41">
        <v>1591</v>
      </c>
      <c r="G22" s="41">
        <v>16176</v>
      </c>
      <c r="H22" s="41">
        <v>1372</v>
      </c>
      <c r="I22" s="41"/>
      <c r="J22" s="41">
        <v>911</v>
      </c>
      <c r="K22" s="41">
        <v>219</v>
      </c>
      <c r="L22" s="41">
        <v>60534</v>
      </c>
      <c r="M22" s="41">
        <v>10942</v>
      </c>
      <c r="N22" s="41">
        <v>49375</v>
      </c>
      <c r="O22" s="41">
        <v>7201</v>
      </c>
      <c r="P22" s="41">
        <v>11159</v>
      </c>
      <c r="Q22" s="42">
        <v>3741</v>
      </c>
      <c r="R22" s="43">
        <f t="shared" si="0"/>
        <v>1997</v>
      </c>
    </row>
    <row r="23" spans="1:18" s="6" customFormat="1" ht="12" customHeight="1">
      <c r="A23" s="23">
        <f>A22+1</f>
        <v>87</v>
      </c>
      <c r="B23" s="41">
        <v>297415</v>
      </c>
      <c r="C23" s="41">
        <v>189753</v>
      </c>
      <c r="D23" s="41">
        <v>107662</v>
      </c>
      <c r="E23" s="41">
        <v>17922</v>
      </c>
      <c r="F23" s="41">
        <v>1089</v>
      </c>
      <c r="G23" s="41">
        <v>16841</v>
      </c>
      <c r="H23" s="41">
        <v>888</v>
      </c>
      <c r="I23" s="41"/>
      <c r="J23" s="41">
        <v>1081</v>
      </c>
      <c r="K23" s="41">
        <v>201</v>
      </c>
      <c r="L23" s="41">
        <v>64523</v>
      </c>
      <c r="M23" s="41">
        <v>9668</v>
      </c>
      <c r="N23" s="41">
        <v>50825</v>
      </c>
      <c r="O23" s="41">
        <v>5940</v>
      </c>
      <c r="P23" s="41">
        <v>13698</v>
      </c>
      <c r="Q23" s="42">
        <v>3728</v>
      </c>
      <c r="R23" s="43">
        <v>1998</v>
      </c>
    </row>
    <row r="24" spans="1:18" s="48" customFormat="1" ht="12" customHeight="1">
      <c r="A24" s="23">
        <v>88</v>
      </c>
      <c r="B24" s="45">
        <v>304207</v>
      </c>
      <c r="C24" s="45">
        <v>194600</v>
      </c>
      <c r="D24" s="45">
        <v>109607</v>
      </c>
      <c r="E24" s="45">
        <v>18641</v>
      </c>
      <c r="F24" s="45">
        <v>1218</v>
      </c>
      <c r="G24" s="45">
        <v>17562</v>
      </c>
      <c r="H24" s="45">
        <v>981</v>
      </c>
      <c r="I24" s="46"/>
      <c r="J24" s="45">
        <v>1079</v>
      </c>
      <c r="K24" s="45">
        <v>237</v>
      </c>
      <c r="L24" s="45">
        <v>60286</v>
      </c>
      <c r="M24" s="45">
        <v>18843</v>
      </c>
      <c r="N24" s="45">
        <v>49313</v>
      </c>
      <c r="O24" s="45">
        <v>13903</v>
      </c>
      <c r="P24" s="45">
        <v>10973</v>
      </c>
      <c r="Q24" s="47">
        <v>4940</v>
      </c>
      <c r="R24" s="43">
        <v>1999</v>
      </c>
    </row>
    <row r="25" spans="1:18" s="48" customFormat="1" ht="12" customHeight="1">
      <c r="A25" s="49">
        <v>89</v>
      </c>
      <c r="B25" s="46">
        <f>B29+B31</f>
        <v>314099</v>
      </c>
      <c r="C25" s="46">
        <f aca="true" t="shared" si="1" ref="C25:Q25">C29+C31</f>
        <v>203365</v>
      </c>
      <c r="D25" s="46">
        <f t="shared" si="1"/>
        <v>110734</v>
      </c>
      <c r="E25" s="46">
        <f t="shared" si="1"/>
        <v>18786</v>
      </c>
      <c r="F25" s="46">
        <f t="shared" si="1"/>
        <v>2488</v>
      </c>
      <c r="G25" s="46">
        <f t="shared" si="1"/>
        <v>17188</v>
      </c>
      <c r="H25" s="46">
        <f t="shared" si="1"/>
        <v>1677</v>
      </c>
      <c r="I25" s="46"/>
      <c r="J25" s="46">
        <f t="shared" si="1"/>
        <v>1598</v>
      </c>
      <c r="K25" s="46">
        <f t="shared" si="1"/>
        <v>811</v>
      </c>
      <c r="L25" s="46">
        <f t="shared" si="1"/>
        <v>56952</v>
      </c>
      <c r="M25" s="46">
        <f t="shared" si="1"/>
        <v>9357</v>
      </c>
      <c r="N25" s="46">
        <f t="shared" si="1"/>
        <v>47112</v>
      </c>
      <c r="O25" s="46">
        <f t="shared" si="1"/>
        <v>5456</v>
      </c>
      <c r="P25" s="46">
        <f t="shared" si="1"/>
        <v>9840</v>
      </c>
      <c r="Q25" s="50">
        <f t="shared" si="1"/>
        <v>3901</v>
      </c>
      <c r="R25" s="51">
        <v>2000</v>
      </c>
    </row>
    <row r="26" spans="1:17" s="6" customFormat="1" ht="12" customHeight="1">
      <c r="A26" s="52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7"/>
    </row>
    <row r="27" spans="1:18" s="6" customFormat="1" ht="12" customHeight="1">
      <c r="A27" s="9" t="s">
        <v>12</v>
      </c>
      <c r="B27" s="45" t="s">
        <v>73</v>
      </c>
      <c r="C27" s="45" t="s">
        <v>74</v>
      </c>
      <c r="D27" s="45" t="s">
        <v>74</v>
      </c>
      <c r="E27" s="45" t="s">
        <v>74</v>
      </c>
      <c r="F27" s="45" t="s">
        <v>74</v>
      </c>
      <c r="G27" s="41" t="s">
        <v>74</v>
      </c>
      <c r="H27" s="41" t="s">
        <v>74</v>
      </c>
      <c r="J27" s="45" t="s">
        <v>74</v>
      </c>
      <c r="K27" s="45" t="s">
        <v>74</v>
      </c>
      <c r="L27" s="45" t="s">
        <v>74</v>
      </c>
      <c r="M27" s="45" t="s">
        <v>74</v>
      </c>
      <c r="N27" s="45" t="s">
        <v>74</v>
      </c>
      <c r="O27" s="45" t="s">
        <v>74</v>
      </c>
      <c r="P27" s="45" t="s">
        <v>74</v>
      </c>
      <c r="Q27" s="47" t="s">
        <v>74</v>
      </c>
      <c r="R27" s="5" t="s">
        <v>25</v>
      </c>
    </row>
    <row r="28" spans="1:18" s="6" customFormat="1" ht="12" customHeight="1">
      <c r="A28" s="9"/>
      <c r="B28" s="45"/>
      <c r="C28" s="45"/>
      <c r="D28" s="45"/>
      <c r="E28" s="45"/>
      <c r="F28" s="45"/>
      <c r="G28" s="41"/>
      <c r="H28" s="41"/>
      <c r="J28" s="45"/>
      <c r="K28" s="41"/>
      <c r="L28" s="45"/>
      <c r="M28" s="45"/>
      <c r="N28" s="41"/>
      <c r="O28" s="41"/>
      <c r="P28" s="41"/>
      <c r="Q28" s="42"/>
      <c r="R28" s="5"/>
    </row>
    <row r="29" spans="1:18" s="6" customFormat="1" ht="12" customHeight="1">
      <c r="A29" s="9" t="s">
        <v>13</v>
      </c>
      <c r="B29" s="45">
        <v>37965</v>
      </c>
      <c r="C29" s="45">
        <v>33727</v>
      </c>
      <c r="D29" s="45">
        <v>4238</v>
      </c>
      <c r="E29" s="45">
        <v>11637</v>
      </c>
      <c r="F29" s="45">
        <v>822</v>
      </c>
      <c r="G29" s="41">
        <v>11348</v>
      </c>
      <c r="H29" s="41">
        <v>694</v>
      </c>
      <c r="J29" s="45">
        <v>289</v>
      </c>
      <c r="K29" s="41">
        <v>128</v>
      </c>
      <c r="L29" s="45">
        <v>5403</v>
      </c>
      <c r="M29" s="45">
        <v>811</v>
      </c>
      <c r="N29" s="41">
        <v>4734</v>
      </c>
      <c r="O29" s="41">
        <v>402</v>
      </c>
      <c r="P29" s="41">
        <v>669</v>
      </c>
      <c r="Q29" s="42">
        <v>409</v>
      </c>
      <c r="R29" s="5" t="s">
        <v>26</v>
      </c>
    </row>
    <row r="30" spans="1:18" s="6" customFormat="1" ht="12" customHeight="1">
      <c r="A30" s="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7"/>
      <c r="R30" s="5"/>
    </row>
    <row r="31" spans="1:18" s="6" customFormat="1" ht="12" customHeight="1">
      <c r="A31" s="9" t="s">
        <v>14</v>
      </c>
      <c r="B31" s="45">
        <f>SUM(B33:B56)</f>
        <v>276134</v>
      </c>
      <c r="C31" s="45">
        <f aca="true" t="shared" si="2" ref="C31:Q31">SUM(C33:C56)</f>
        <v>169638</v>
      </c>
      <c r="D31" s="45">
        <f t="shared" si="2"/>
        <v>106496</v>
      </c>
      <c r="E31" s="45">
        <f t="shared" si="2"/>
        <v>7149</v>
      </c>
      <c r="F31" s="45">
        <f t="shared" si="2"/>
        <v>1666</v>
      </c>
      <c r="G31" s="45">
        <f t="shared" si="2"/>
        <v>5840</v>
      </c>
      <c r="H31" s="45">
        <f t="shared" si="2"/>
        <v>983</v>
      </c>
      <c r="I31" s="45"/>
      <c r="J31" s="45">
        <f t="shared" si="2"/>
        <v>1309</v>
      </c>
      <c r="K31" s="45">
        <f t="shared" si="2"/>
        <v>683</v>
      </c>
      <c r="L31" s="45">
        <f t="shared" si="2"/>
        <v>51549</v>
      </c>
      <c r="M31" s="45">
        <f t="shared" si="2"/>
        <v>8546</v>
      </c>
      <c r="N31" s="45">
        <f t="shared" si="2"/>
        <v>42378</v>
      </c>
      <c r="O31" s="45">
        <f t="shared" si="2"/>
        <v>5054</v>
      </c>
      <c r="P31" s="45">
        <f t="shared" si="2"/>
        <v>9171</v>
      </c>
      <c r="Q31" s="47">
        <f t="shared" si="2"/>
        <v>3492</v>
      </c>
      <c r="R31" s="5" t="s">
        <v>27</v>
      </c>
    </row>
    <row r="32" spans="1:17" s="6" customFormat="1" ht="12" customHeight="1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7"/>
    </row>
    <row r="33" spans="1:18" s="6" customFormat="1" ht="12" customHeight="1">
      <c r="A33" s="9" t="s">
        <v>52</v>
      </c>
      <c r="B33" s="45">
        <v>19956</v>
      </c>
      <c r="C33" s="45">
        <v>17955</v>
      </c>
      <c r="D33" s="45">
        <v>2001</v>
      </c>
      <c r="E33" s="53">
        <v>90</v>
      </c>
      <c r="F33" s="53" t="s">
        <v>74</v>
      </c>
      <c r="G33" s="41">
        <v>90</v>
      </c>
      <c r="H33" s="41" t="s">
        <v>74</v>
      </c>
      <c r="J33" s="45" t="s">
        <v>74</v>
      </c>
      <c r="K33" s="41" t="s">
        <v>74</v>
      </c>
      <c r="L33" s="45">
        <v>5836</v>
      </c>
      <c r="M33" s="45">
        <v>1609</v>
      </c>
      <c r="N33" s="41">
        <v>5351</v>
      </c>
      <c r="O33" s="41">
        <v>1455</v>
      </c>
      <c r="P33" s="41">
        <v>485</v>
      </c>
      <c r="Q33" s="42">
        <v>154</v>
      </c>
      <c r="R33" s="7" t="s">
        <v>28</v>
      </c>
    </row>
    <row r="34" spans="1:18" s="6" customFormat="1" ht="12" customHeight="1">
      <c r="A34" s="9" t="s">
        <v>53</v>
      </c>
      <c r="B34" s="45">
        <v>28440</v>
      </c>
      <c r="C34" s="45">
        <v>18954</v>
      </c>
      <c r="D34" s="45">
        <v>9486</v>
      </c>
      <c r="E34" s="53">
        <v>631</v>
      </c>
      <c r="F34" s="53">
        <v>193</v>
      </c>
      <c r="G34" s="41">
        <v>522</v>
      </c>
      <c r="H34" s="41">
        <v>136</v>
      </c>
      <c r="J34" s="45">
        <v>109</v>
      </c>
      <c r="K34" s="41">
        <v>57</v>
      </c>
      <c r="L34" s="45">
        <v>6791</v>
      </c>
      <c r="M34" s="45">
        <v>1875</v>
      </c>
      <c r="N34" s="41">
        <v>5679</v>
      </c>
      <c r="O34" s="41">
        <v>1071</v>
      </c>
      <c r="P34" s="41">
        <v>1112</v>
      </c>
      <c r="Q34" s="42">
        <v>804</v>
      </c>
      <c r="R34" s="7" t="s">
        <v>29</v>
      </c>
    </row>
    <row r="35" spans="1:18" s="6" customFormat="1" ht="12" customHeight="1">
      <c r="A35" s="9" t="s">
        <v>54</v>
      </c>
      <c r="B35" s="45">
        <v>4070</v>
      </c>
      <c r="C35" s="45">
        <v>1224</v>
      </c>
      <c r="D35" s="45">
        <v>2846</v>
      </c>
      <c r="E35" s="53" t="s">
        <v>74</v>
      </c>
      <c r="F35" s="53" t="s">
        <v>74</v>
      </c>
      <c r="G35" s="41" t="s">
        <v>74</v>
      </c>
      <c r="H35" s="41" t="s">
        <v>74</v>
      </c>
      <c r="J35" s="45" t="s">
        <v>74</v>
      </c>
      <c r="K35" s="45" t="s">
        <v>74</v>
      </c>
      <c r="L35" s="45">
        <v>595</v>
      </c>
      <c r="M35" s="45">
        <v>65</v>
      </c>
      <c r="N35" s="41">
        <v>114</v>
      </c>
      <c r="O35" s="41">
        <v>50</v>
      </c>
      <c r="P35" s="41">
        <v>481</v>
      </c>
      <c r="Q35" s="42">
        <v>15</v>
      </c>
      <c r="R35" s="7" t="s">
        <v>30</v>
      </c>
    </row>
    <row r="36" spans="1:18" s="6" customFormat="1" ht="12" customHeight="1">
      <c r="A36" s="9" t="s">
        <v>55</v>
      </c>
      <c r="B36" s="45">
        <v>797</v>
      </c>
      <c r="C36" s="45">
        <v>525</v>
      </c>
      <c r="D36" s="45">
        <v>272</v>
      </c>
      <c r="E36" s="53" t="s">
        <v>74</v>
      </c>
      <c r="F36" s="53" t="s">
        <v>74</v>
      </c>
      <c r="G36" s="41" t="s">
        <v>74</v>
      </c>
      <c r="H36" s="41" t="s">
        <v>74</v>
      </c>
      <c r="J36" s="45" t="s">
        <v>74</v>
      </c>
      <c r="K36" s="45" t="s">
        <v>74</v>
      </c>
      <c r="L36" s="45">
        <v>150</v>
      </c>
      <c r="M36" s="45" t="s">
        <v>74</v>
      </c>
      <c r="N36" s="41">
        <v>150</v>
      </c>
      <c r="O36" s="41" t="s">
        <v>74</v>
      </c>
      <c r="P36" s="41" t="s">
        <v>74</v>
      </c>
      <c r="Q36" s="42" t="s">
        <v>74</v>
      </c>
      <c r="R36" s="7" t="s">
        <v>31</v>
      </c>
    </row>
    <row r="37" spans="1:18" s="6" customFormat="1" ht="12" customHeight="1">
      <c r="A37" s="9" t="s">
        <v>56</v>
      </c>
      <c r="B37" s="45">
        <v>8378</v>
      </c>
      <c r="C37" s="45">
        <v>2765</v>
      </c>
      <c r="D37" s="45">
        <v>5613</v>
      </c>
      <c r="E37" s="53" t="s">
        <v>74</v>
      </c>
      <c r="F37" s="53" t="s">
        <v>74</v>
      </c>
      <c r="G37" s="41" t="s">
        <v>74</v>
      </c>
      <c r="H37" s="41" t="s">
        <v>74</v>
      </c>
      <c r="J37" s="45" t="s">
        <v>74</v>
      </c>
      <c r="K37" s="45" t="s">
        <v>74</v>
      </c>
      <c r="L37" s="45" t="s">
        <v>74</v>
      </c>
      <c r="M37" s="45" t="s">
        <v>74</v>
      </c>
      <c r="N37" s="41" t="s">
        <v>74</v>
      </c>
      <c r="O37" s="41" t="s">
        <v>74</v>
      </c>
      <c r="P37" s="41" t="s">
        <v>74</v>
      </c>
      <c r="Q37" s="42" t="s">
        <v>74</v>
      </c>
      <c r="R37" s="7" t="s">
        <v>32</v>
      </c>
    </row>
    <row r="38" spans="1:18" s="6" customFormat="1" ht="12" customHeight="1">
      <c r="A38" s="10"/>
      <c r="B38" s="45"/>
      <c r="C38" s="45"/>
      <c r="D38" s="45"/>
      <c r="E38" s="53"/>
      <c r="F38" s="53"/>
      <c r="G38" s="41"/>
      <c r="H38" s="41"/>
      <c r="J38" s="45"/>
      <c r="K38" s="41"/>
      <c r="L38" s="45"/>
      <c r="M38" s="45"/>
      <c r="N38" s="41"/>
      <c r="O38" s="41"/>
      <c r="P38" s="41"/>
      <c r="Q38" s="42"/>
      <c r="R38" s="7"/>
    </row>
    <row r="39" spans="1:18" s="6" customFormat="1" ht="12" customHeight="1">
      <c r="A39" s="9" t="s">
        <v>57</v>
      </c>
      <c r="B39" s="45">
        <v>7016</v>
      </c>
      <c r="C39" s="45">
        <v>1427</v>
      </c>
      <c r="D39" s="45">
        <v>5589</v>
      </c>
      <c r="E39" s="53">
        <v>3</v>
      </c>
      <c r="F39" s="53" t="s">
        <v>74</v>
      </c>
      <c r="G39" s="41">
        <v>3</v>
      </c>
      <c r="H39" s="41" t="s">
        <v>74</v>
      </c>
      <c r="J39" s="45" t="s">
        <v>74</v>
      </c>
      <c r="K39" s="45" t="s">
        <v>74</v>
      </c>
      <c r="L39" s="45">
        <v>400</v>
      </c>
      <c r="M39" s="45">
        <v>975</v>
      </c>
      <c r="N39" s="41">
        <v>193</v>
      </c>
      <c r="O39" s="41">
        <v>162</v>
      </c>
      <c r="P39" s="41">
        <v>207</v>
      </c>
      <c r="Q39" s="42">
        <v>813</v>
      </c>
      <c r="R39" s="7" t="s">
        <v>33</v>
      </c>
    </row>
    <row r="40" spans="1:18" s="6" customFormat="1" ht="12" customHeight="1">
      <c r="A40" s="9" t="s">
        <v>58</v>
      </c>
      <c r="B40" s="45">
        <v>14673</v>
      </c>
      <c r="C40" s="45">
        <v>5404</v>
      </c>
      <c r="D40" s="45">
        <v>9269</v>
      </c>
      <c r="E40" s="53">
        <v>1</v>
      </c>
      <c r="F40" s="53" t="s">
        <v>74</v>
      </c>
      <c r="G40" s="41">
        <v>1</v>
      </c>
      <c r="H40" s="41" t="s">
        <v>74</v>
      </c>
      <c r="J40" s="45" t="s">
        <v>74</v>
      </c>
      <c r="K40" s="45" t="s">
        <v>74</v>
      </c>
      <c r="L40" s="45">
        <v>24</v>
      </c>
      <c r="M40" s="45" t="s">
        <v>74</v>
      </c>
      <c r="N40" s="41">
        <v>24</v>
      </c>
      <c r="O40" s="41" t="s">
        <v>74</v>
      </c>
      <c r="P40" s="41" t="s">
        <v>74</v>
      </c>
      <c r="Q40" s="42" t="s">
        <v>74</v>
      </c>
      <c r="R40" s="7" t="s">
        <v>34</v>
      </c>
    </row>
    <row r="41" spans="1:18" s="6" customFormat="1" ht="12" customHeight="1">
      <c r="A41" s="9" t="s">
        <v>59</v>
      </c>
      <c r="B41" s="45">
        <v>500</v>
      </c>
      <c r="C41" s="45">
        <v>196</v>
      </c>
      <c r="D41" s="45">
        <v>304</v>
      </c>
      <c r="E41" s="53" t="s">
        <v>74</v>
      </c>
      <c r="F41" s="53" t="s">
        <v>74</v>
      </c>
      <c r="G41" s="41" t="s">
        <v>74</v>
      </c>
      <c r="H41" s="41" t="s">
        <v>74</v>
      </c>
      <c r="J41" s="45" t="s">
        <v>74</v>
      </c>
      <c r="K41" s="45" t="s">
        <v>74</v>
      </c>
      <c r="L41" s="45" t="s">
        <v>74</v>
      </c>
      <c r="M41" s="45" t="s">
        <v>74</v>
      </c>
      <c r="N41" s="41" t="s">
        <v>74</v>
      </c>
      <c r="O41" s="41" t="s">
        <v>74</v>
      </c>
      <c r="P41" s="41" t="s">
        <v>74</v>
      </c>
      <c r="Q41" s="42" t="s">
        <v>74</v>
      </c>
      <c r="R41" s="7" t="s">
        <v>35</v>
      </c>
    </row>
    <row r="42" spans="1:18" s="6" customFormat="1" ht="12" customHeight="1">
      <c r="A42" s="9" t="s">
        <v>60</v>
      </c>
      <c r="B42" s="45">
        <v>22799</v>
      </c>
      <c r="C42" s="45">
        <v>9763</v>
      </c>
      <c r="D42" s="45">
        <v>13036</v>
      </c>
      <c r="E42" s="53" t="s">
        <v>74</v>
      </c>
      <c r="F42" s="53" t="s">
        <v>74</v>
      </c>
      <c r="G42" s="41" t="s">
        <v>74</v>
      </c>
      <c r="H42" s="41" t="s">
        <v>74</v>
      </c>
      <c r="J42" s="45" t="s">
        <v>74</v>
      </c>
      <c r="K42" s="45" t="s">
        <v>74</v>
      </c>
      <c r="L42" s="45">
        <v>748</v>
      </c>
      <c r="M42" s="45">
        <v>540</v>
      </c>
      <c r="N42" s="41">
        <v>333</v>
      </c>
      <c r="O42" s="41">
        <v>219</v>
      </c>
      <c r="P42" s="41">
        <v>415</v>
      </c>
      <c r="Q42" s="42">
        <v>321</v>
      </c>
      <c r="R42" s="7" t="s">
        <v>36</v>
      </c>
    </row>
    <row r="43" spans="1:18" s="6" customFormat="1" ht="12" customHeight="1">
      <c r="A43" s="9" t="s">
        <v>61</v>
      </c>
      <c r="B43" s="45">
        <v>16458</v>
      </c>
      <c r="C43" s="45">
        <v>10018</v>
      </c>
      <c r="D43" s="45">
        <v>6440</v>
      </c>
      <c r="E43" s="53" t="s">
        <v>74</v>
      </c>
      <c r="F43" s="53" t="s">
        <v>74</v>
      </c>
      <c r="G43" s="41" t="s">
        <v>74</v>
      </c>
      <c r="H43" s="41" t="s">
        <v>74</v>
      </c>
      <c r="J43" s="45" t="s">
        <v>74</v>
      </c>
      <c r="K43" s="45" t="s">
        <v>74</v>
      </c>
      <c r="L43" s="45">
        <v>713</v>
      </c>
      <c r="M43" s="45">
        <v>747</v>
      </c>
      <c r="N43" s="41">
        <v>377</v>
      </c>
      <c r="O43" s="41">
        <v>523</v>
      </c>
      <c r="P43" s="41">
        <v>336</v>
      </c>
      <c r="Q43" s="42">
        <v>224</v>
      </c>
      <c r="R43" s="7" t="s">
        <v>37</v>
      </c>
    </row>
    <row r="44" spans="1:18" s="6" customFormat="1" ht="12" customHeight="1">
      <c r="A44" s="9"/>
      <c r="B44" s="45"/>
      <c r="C44" s="45"/>
      <c r="D44" s="45"/>
      <c r="E44" s="53"/>
      <c r="F44" s="53"/>
      <c r="G44" s="41"/>
      <c r="H44" s="41"/>
      <c r="J44" s="45"/>
      <c r="K44" s="41"/>
      <c r="L44" s="45"/>
      <c r="M44" s="45"/>
      <c r="N44" s="41"/>
      <c r="O44" s="41"/>
      <c r="P44" s="41"/>
      <c r="Q44" s="42"/>
      <c r="R44" s="7"/>
    </row>
    <row r="45" spans="1:18" s="6" customFormat="1" ht="12" customHeight="1">
      <c r="A45" s="9" t="s">
        <v>62</v>
      </c>
      <c r="B45" s="45">
        <v>29030</v>
      </c>
      <c r="C45" s="45">
        <v>16168</v>
      </c>
      <c r="D45" s="45">
        <v>12862</v>
      </c>
      <c r="E45" s="53">
        <v>54</v>
      </c>
      <c r="F45" s="53">
        <v>62</v>
      </c>
      <c r="G45" s="41">
        <v>38</v>
      </c>
      <c r="H45" s="41">
        <v>12</v>
      </c>
      <c r="J45" s="45">
        <v>16</v>
      </c>
      <c r="K45" s="41">
        <v>50</v>
      </c>
      <c r="L45" s="45">
        <v>1145</v>
      </c>
      <c r="M45" s="45">
        <v>496</v>
      </c>
      <c r="N45" s="41">
        <v>925</v>
      </c>
      <c r="O45" s="41">
        <v>320</v>
      </c>
      <c r="P45" s="41">
        <v>220</v>
      </c>
      <c r="Q45" s="42">
        <v>176</v>
      </c>
      <c r="R45" s="7" t="s">
        <v>38</v>
      </c>
    </row>
    <row r="46" spans="1:18" s="6" customFormat="1" ht="12" customHeight="1">
      <c r="A46" s="9" t="s">
        <v>63</v>
      </c>
      <c r="B46" s="45">
        <v>24533</v>
      </c>
      <c r="C46" s="45">
        <v>13324</v>
      </c>
      <c r="D46" s="45">
        <v>11209</v>
      </c>
      <c r="E46" s="53">
        <v>1954</v>
      </c>
      <c r="F46" s="53">
        <v>1200</v>
      </c>
      <c r="G46" s="41">
        <v>1201</v>
      </c>
      <c r="H46" s="41">
        <v>700</v>
      </c>
      <c r="J46" s="45">
        <v>753</v>
      </c>
      <c r="K46" s="41">
        <v>500</v>
      </c>
      <c r="L46" s="45">
        <v>4940</v>
      </c>
      <c r="M46" s="45">
        <v>1312</v>
      </c>
      <c r="N46" s="41">
        <v>3705</v>
      </c>
      <c r="O46" s="41">
        <v>700</v>
      </c>
      <c r="P46" s="41">
        <v>1235</v>
      </c>
      <c r="Q46" s="42">
        <v>612</v>
      </c>
      <c r="R46" s="7" t="s">
        <v>39</v>
      </c>
    </row>
    <row r="47" spans="1:18" s="6" customFormat="1" ht="12" customHeight="1">
      <c r="A47" s="9" t="s">
        <v>64</v>
      </c>
      <c r="B47" s="45">
        <v>31801</v>
      </c>
      <c r="C47" s="45">
        <v>20863</v>
      </c>
      <c r="D47" s="45">
        <v>10938</v>
      </c>
      <c r="E47" s="53">
        <v>312</v>
      </c>
      <c r="F47" s="53" t="s">
        <v>74</v>
      </c>
      <c r="G47" s="41">
        <v>279</v>
      </c>
      <c r="H47" s="41" t="s">
        <v>74</v>
      </c>
      <c r="J47" s="45">
        <v>33</v>
      </c>
      <c r="K47" s="41" t="s">
        <v>74</v>
      </c>
      <c r="L47" s="45">
        <v>7931</v>
      </c>
      <c r="M47" s="45">
        <v>182</v>
      </c>
      <c r="N47" s="41">
        <v>6627</v>
      </c>
      <c r="O47" s="41">
        <v>152</v>
      </c>
      <c r="P47" s="41">
        <v>1304</v>
      </c>
      <c r="Q47" s="42">
        <v>30</v>
      </c>
      <c r="R47" s="7" t="s">
        <v>40</v>
      </c>
    </row>
    <row r="48" spans="1:18" s="6" customFormat="1" ht="12" customHeight="1">
      <c r="A48" s="9" t="s">
        <v>65</v>
      </c>
      <c r="B48" s="45">
        <v>8822</v>
      </c>
      <c r="C48" s="45">
        <v>5589</v>
      </c>
      <c r="D48" s="45">
        <v>3233</v>
      </c>
      <c r="E48" s="53">
        <v>858</v>
      </c>
      <c r="F48" s="53">
        <v>122</v>
      </c>
      <c r="G48" s="41">
        <v>609</v>
      </c>
      <c r="H48" s="41">
        <v>91</v>
      </c>
      <c r="J48" s="45">
        <v>249</v>
      </c>
      <c r="K48" s="41">
        <v>31</v>
      </c>
      <c r="L48" s="45">
        <v>2749</v>
      </c>
      <c r="M48" s="45">
        <v>297</v>
      </c>
      <c r="N48" s="41">
        <v>1989</v>
      </c>
      <c r="O48" s="41">
        <v>61</v>
      </c>
      <c r="P48" s="41">
        <v>760</v>
      </c>
      <c r="Q48" s="42">
        <v>236</v>
      </c>
      <c r="R48" s="7" t="s">
        <v>41</v>
      </c>
    </row>
    <row r="49" spans="1:18" s="6" customFormat="1" ht="12" customHeight="1">
      <c r="A49" s="9" t="s">
        <v>66</v>
      </c>
      <c r="B49" s="45">
        <v>3260</v>
      </c>
      <c r="C49" s="45">
        <v>3260</v>
      </c>
      <c r="D49" s="45" t="s">
        <v>74</v>
      </c>
      <c r="E49" s="53">
        <v>3</v>
      </c>
      <c r="F49" s="53" t="s">
        <v>74</v>
      </c>
      <c r="G49" s="41">
        <v>3</v>
      </c>
      <c r="H49" s="41" t="s">
        <v>74</v>
      </c>
      <c r="J49" s="45" t="s">
        <v>74</v>
      </c>
      <c r="K49" s="41" t="s">
        <v>74</v>
      </c>
      <c r="L49" s="45" t="s">
        <v>74</v>
      </c>
      <c r="M49" s="45" t="s">
        <v>74</v>
      </c>
      <c r="N49" s="41" t="s">
        <v>74</v>
      </c>
      <c r="O49" s="41" t="s">
        <v>74</v>
      </c>
      <c r="P49" s="41" t="s">
        <v>74</v>
      </c>
      <c r="Q49" s="42" t="s">
        <v>74</v>
      </c>
      <c r="R49" s="7" t="s">
        <v>50</v>
      </c>
    </row>
    <row r="50" spans="1:18" s="6" customFormat="1" ht="12" customHeight="1">
      <c r="A50" s="9" t="s">
        <v>67</v>
      </c>
      <c r="B50" s="45">
        <v>19179</v>
      </c>
      <c r="C50" s="45">
        <v>15055</v>
      </c>
      <c r="D50" s="45">
        <v>4124</v>
      </c>
      <c r="E50" s="53">
        <v>851</v>
      </c>
      <c r="F50" s="53">
        <v>11</v>
      </c>
      <c r="G50" s="41">
        <v>851</v>
      </c>
      <c r="H50" s="41">
        <v>4</v>
      </c>
      <c r="J50" s="45" t="s">
        <v>74</v>
      </c>
      <c r="K50" s="41">
        <v>7</v>
      </c>
      <c r="L50" s="45">
        <v>13967</v>
      </c>
      <c r="M50" s="45">
        <v>29</v>
      </c>
      <c r="N50" s="41">
        <v>12102</v>
      </c>
      <c r="O50" s="41" t="s">
        <v>74</v>
      </c>
      <c r="P50" s="41">
        <v>1865</v>
      </c>
      <c r="Q50" s="42">
        <v>29</v>
      </c>
      <c r="R50" s="7" t="s">
        <v>42</v>
      </c>
    </row>
    <row r="51" spans="1:18" s="6" customFormat="1" ht="12" customHeight="1">
      <c r="A51" s="9"/>
      <c r="B51" s="45"/>
      <c r="C51" s="45"/>
      <c r="D51" s="45"/>
      <c r="E51" s="53"/>
      <c r="F51" s="53"/>
      <c r="G51" s="41"/>
      <c r="H51" s="41"/>
      <c r="J51" s="45"/>
      <c r="K51" s="41"/>
      <c r="L51" s="45"/>
      <c r="M51" s="45"/>
      <c r="N51" s="41"/>
      <c r="O51" s="41"/>
      <c r="P51" s="41"/>
      <c r="Q51" s="42"/>
      <c r="R51" s="7"/>
    </row>
    <row r="52" spans="1:18" s="6" customFormat="1" ht="12" customHeight="1">
      <c r="A52" s="9" t="s">
        <v>68</v>
      </c>
      <c r="B52" s="45">
        <v>4250</v>
      </c>
      <c r="C52" s="45">
        <v>3782</v>
      </c>
      <c r="D52" s="45">
        <v>468</v>
      </c>
      <c r="E52" s="53">
        <v>2384</v>
      </c>
      <c r="F52" s="53">
        <v>69</v>
      </c>
      <c r="G52" s="41">
        <v>2237</v>
      </c>
      <c r="H52" s="41">
        <v>37</v>
      </c>
      <c r="J52" s="45">
        <v>147</v>
      </c>
      <c r="K52" s="41">
        <v>32</v>
      </c>
      <c r="L52" s="45">
        <v>1622</v>
      </c>
      <c r="M52" s="45">
        <v>64</v>
      </c>
      <c r="N52" s="41">
        <v>1389</v>
      </c>
      <c r="O52" s="41">
        <v>41</v>
      </c>
      <c r="P52" s="41">
        <v>233</v>
      </c>
      <c r="Q52" s="42">
        <v>23</v>
      </c>
      <c r="R52" s="7" t="s">
        <v>43</v>
      </c>
    </row>
    <row r="53" spans="1:18" s="6" customFormat="1" ht="12" customHeight="1">
      <c r="A53" s="9" t="s">
        <v>69</v>
      </c>
      <c r="B53" s="45">
        <v>11493</v>
      </c>
      <c r="C53" s="45">
        <v>8446</v>
      </c>
      <c r="D53" s="45">
        <v>3047</v>
      </c>
      <c r="E53" s="53" t="s">
        <v>74</v>
      </c>
      <c r="F53" s="53" t="s">
        <v>74</v>
      </c>
      <c r="G53" s="41" t="s">
        <v>74</v>
      </c>
      <c r="H53" s="41" t="s">
        <v>74</v>
      </c>
      <c r="J53" s="45" t="s">
        <v>74</v>
      </c>
      <c r="K53" s="41" t="s">
        <v>74</v>
      </c>
      <c r="L53" s="45">
        <v>3128</v>
      </c>
      <c r="M53" s="45">
        <v>313</v>
      </c>
      <c r="N53" s="41">
        <v>2720</v>
      </c>
      <c r="O53" s="41">
        <v>272</v>
      </c>
      <c r="P53" s="41">
        <v>408</v>
      </c>
      <c r="Q53" s="42">
        <v>41</v>
      </c>
      <c r="R53" s="7" t="s">
        <v>44</v>
      </c>
    </row>
    <row r="54" spans="1:18" s="6" customFormat="1" ht="12" customHeight="1">
      <c r="A54" s="9" t="s">
        <v>70</v>
      </c>
      <c r="B54" s="45">
        <v>49</v>
      </c>
      <c r="C54" s="45">
        <v>15</v>
      </c>
      <c r="D54" s="45">
        <v>34</v>
      </c>
      <c r="E54" s="53" t="s">
        <v>74</v>
      </c>
      <c r="F54" s="53" t="s">
        <v>74</v>
      </c>
      <c r="G54" s="41" t="s">
        <v>74</v>
      </c>
      <c r="H54" s="41" t="s">
        <v>74</v>
      </c>
      <c r="J54" s="45" t="s">
        <v>74</v>
      </c>
      <c r="K54" s="41" t="s">
        <v>74</v>
      </c>
      <c r="L54" s="45" t="s">
        <v>74</v>
      </c>
      <c r="M54" s="45" t="s">
        <v>74</v>
      </c>
      <c r="N54" s="41" t="s">
        <v>74</v>
      </c>
      <c r="O54" s="41" t="s">
        <v>74</v>
      </c>
      <c r="P54" s="41" t="s">
        <v>74</v>
      </c>
      <c r="Q54" s="42" t="s">
        <v>74</v>
      </c>
      <c r="R54" s="7" t="s">
        <v>45</v>
      </c>
    </row>
    <row r="55" spans="1:18" s="6" customFormat="1" ht="12" customHeight="1">
      <c r="A55" s="9" t="s">
        <v>71</v>
      </c>
      <c r="B55" s="45">
        <v>1</v>
      </c>
      <c r="C55" s="45" t="s">
        <v>74</v>
      </c>
      <c r="D55" s="45">
        <v>1</v>
      </c>
      <c r="E55" s="53" t="s">
        <v>74</v>
      </c>
      <c r="F55" s="53" t="s">
        <v>74</v>
      </c>
      <c r="G55" s="41" t="s">
        <v>74</v>
      </c>
      <c r="H55" s="41" t="s">
        <v>74</v>
      </c>
      <c r="J55" s="45" t="s">
        <v>74</v>
      </c>
      <c r="K55" s="41" t="s">
        <v>74</v>
      </c>
      <c r="L55" s="45" t="s">
        <v>74</v>
      </c>
      <c r="M55" s="45" t="s">
        <v>74</v>
      </c>
      <c r="N55" s="41" t="s">
        <v>74</v>
      </c>
      <c r="O55" s="41" t="s">
        <v>74</v>
      </c>
      <c r="P55" s="41" t="s">
        <v>74</v>
      </c>
      <c r="Q55" s="42" t="s">
        <v>74</v>
      </c>
      <c r="R55" s="7" t="s">
        <v>46</v>
      </c>
    </row>
    <row r="56" spans="1:56" s="6" customFormat="1" ht="12" customHeight="1">
      <c r="A56" s="9" t="s">
        <v>72</v>
      </c>
      <c r="B56" s="45">
        <v>20629</v>
      </c>
      <c r="C56" s="45">
        <v>14905</v>
      </c>
      <c r="D56" s="45">
        <v>5724</v>
      </c>
      <c r="E56" s="53">
        <v>8</v>
      </c>
      <c r="F56" s="53">
        <v>9</v>
      </c>
      <c r="G56" s="54">
        <v>6</v>
      </c>
      <c r="H56" s="54">
        <v>3</v>
      </c>
      <c r="J56" s="53">
        <v>2</v>
      </c>
      <c r="K56" s="54">
        <v>6</v>
      </c>
      <c r="L56" s="45">
        <v>810</v>
      </c>
      <c r="M56" s="45">
        <v>42</v>
      </c>
      <c r="N56" s="54">
        <v>700</v>
      </c>
      <c r="O56" s="54">
        <v>28</v>
      </c>
      <c r="P56" s="54">
        <v>110</v>
      </c>
      <c r="Q56" s="42">
        <v>14</v>
      </c>
      <c r="R56" s="8" t="s">
        <v>47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18" s="6" customFormat="1" ht="7.5" customHeight="1">
      <c r="A57" s="34"/>
      <c r="B57" s="55"/>
      <c r="C57" s="55"/>
      <c r="D57" s="55"/>
      <c r="E57" s="55"/>
      <c r="F57" s="55"/>
      <c r="G57" s="55"/>
      <c r="H57" s="55"/>
      <c r="I57" s="45"/>
      <c r="J57" s="55"/>
      <c r="K57" s="55"/>
      <c r="L57" s="55"/>
      <c r="M57" s="55"/>
      <c r="N57" s="55"/>
      <c r="O57" s="55"/>
      <c r="P57" s="55"/>
      <c r="Q57" s="56"/>
      <c r="R57" s="57"/>
    </row>
    <row r="58" spans="1:10" s="6" customFormat="1" ht="12" customHeight="1">
      <c r="A58" s="58" t="s">
        <v>22</v>
      </c>
      <c r="J58" s="6" t="s">
        <v>48</v>
      </c>
    </row>
    <row r="59" s="6" customFormat="1" ht="11.25"/>
    <row r="60" s="6" customFormat="1" ht="11.25"/>
    <row r="61" s="6" customFormat="1" ht="11.25"/>
    <row r="62" s="6" customFormat="1" ht="11.25"/>
    <row r="63" s="6" customFormat="1" ht="11.25"/>
    <row r="64" s="6" customFormat="1" ht="11.25"/>
  </sheetData>
  <mergeCells count="9">
    <mergeCell ref="A2:H2"/>
    <mergeCell ref="J2:R2"/>
    <mergeCell ref="B5:D5"/>
    <mergeCell ref="B6:D6"/>
    <mergeCell ref="E5:H5"/>
    <mergeCell ref="G6:H6"/>
    <mergeCell ref="J5:K5"/>
    <mergeCell ref="L5:Q5"/>
    <mergeCell ref="L6:Q6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水產業從業人數</dc:title>
  <dc:subject>Fishery Employment</dc:subject>
  <dc:creator>CMS</dc:creator>
  <cp:keywords>96-1</cp:keywords>
  <dc:description/>
  <cp:lastModifiedBy>vc6996</cp:lastModifiedBy>
  <cp:lastPrinted>2001-05-16T03:50:33Z</cp:lastPrinted>
  <dcterms:created xsi:type="dcterms:W3CDTF">1999-04-21T12:21:56Z</dcterms:created>
  <dcterms:modified xsi:type="dcterms:W3CDTF">2004-08-03T03:12:48Z</dcterms:modified>
  <cp:category/>
  <cp:version/>
  <cp:contentType/>
  <cp:contentStatus/>
</cp:coreProperties>
</file>