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300" tabRatio="599" activeTab="0"/>
  </bookViews>
  <sheets>
    <sheet name="防災-1" sheetId="1" r:id="rId1"/>
  </sheets>
  <definedNames/>
  <calcPr fullCalcOnLoad="1"/>
</workbook>
</file>

<file path=xl/sharedStrings.xml><?xml version="1.0" encoding="utf-8"?>
<sst xmlns="http://schemas.openxmlformats.org/spreadsheetml/2006/main" count="380" uniqueCount="113">
  <si>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</si>
  <si>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</si>
  <si>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</si>
  <si>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</si>
  <si>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</si>
  <si>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>ha</t>
  </si>
  <si>
    <t>公頃</t>
  </si>
  <si>
    <t>處</t>
  </si>
  <si>
    <t>公尺</t>
  </si>
  <si>
    <t>公尺</t>
  </si>
  <si>
    <t>排水工程</t>
  </si>
  <si>
    <r>
      <t>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強</t>
    </r>
  </si>
  <si>
    <t>灌溉面積</t>
  </si>
  <si>
    <t>蓄水池</t>
  </si>
  <si>
    <t>擋土牆</t>
  </si>
  <si>
    <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生</t>
    </r>
  </si>
  <si>
    <r>
      <t>魚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道</t>
    </r>
  </si>
  <si>
    <t>平方公尺</t>
  </si>
  <si>
    <t>-</t>
  </si>
  <si>
    <t>Bank Revetment</t>
  </si>
  <si>
    <t>Spur dikes</t>
  </si>
  <si>
    <t>Vegetation greening</t>
  </si>
  <si>
    <t>Statical amount</t>
  </si>
  <si>
    <t>座</t>
  </si>
  <si>
    <t>臺        北        市</t>
  </si>
  <si>
    <t>高        雄        市</t>
  </si>
  <si>
    <t>臺   灣   省   合   計</t>
  </si>
  <si>
    <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量</t>
    </r>
  </si>
  <si>
    <r>
      <t>護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岸</t>
    </r>
  </si>
  <si>
    <r>
      <t>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塘</t>
    </r>
  </si>
  <si>
    <t>崩塌地處理</t>
  </si>
  <si>
    <r>
      <t>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壩</t>
    </r>
  </si>
  <si>
    <t>植生綠美化</t>
  </si>
  <si>
    <t>Retention pond</t>
  </si>
  <si>
    <t>Pond</t>
  </si>
  <si>
    <t>Landslide control</t>
  </si>
  <si>
    <t>Water drainage works</t>
  </si>
  <si>
    <t xml:space="preserve">Con solidation </t>
  </si>
  <si>
    <t>Irrigation area</t>
  </si>
  <si>
    <t>Retaining wall</t>
  </si>
  <si>
    <t>Vegetative practices</t>
  </si>
  <si>
    <t>Fishway</t>
  </si>
  <si>
    <t>座</t>
  </si>
  <si>
    <t>處</t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</si>
  <si>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</si>
  <si>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>m</t>
  </si>
  <si>
    <t>年  次  及  地  區  別</t>
  </si>
  <si>
    <t>Year, District</t>
  </si>
  <si>
    <t>-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</si>
  <si>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</si>
  <si>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</si>
  <si>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</si>
  <si>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</si>
  <si>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</si>
  <si>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</si>
  <si>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</si>
  <si>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</si>
  <si>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</si>
  <si>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</si>
  <si>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</si>
  <si>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</si>
  <si>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</si>
  <si>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</si>
  <si>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</si>
  <si>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</si>
  <si>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</si>
  <si>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</si>
  <si>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</si>
  <si>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</si>
  <si>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</si>
  <si>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Tainan City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</si>
  <si>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</si>
  <si>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</si>
  <si>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</si>
  <si>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</si>
  <si>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</si>
  <si>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</si>
  <si>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</si>
  <si>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</si>
  <si>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</si>
  <si>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</si>
  <si>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</si>
  <si>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</si>
  <si>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</si>
  <si>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</si>
  <si>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</si>
  <si>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</si>
  <si>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</si>
  <si>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</si>
  <si>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</si>
  <si>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</si>
  <si>
    <t>m</t>
  </si>
  <si>
    <t>place</t>
  </si>
  <si>
    <t>place</t>
  </si>
  <si>
    <r>
      <t xml:space="preserve">1.  </t>
    </r>
    <r>
      <rPr>
        <sz val="14"/>
        <rFont val="標楷體"/>
        <family val="4"/>
      </rPr>
      <t>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山防災整體治理工程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</si>
  <si>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</si>
  <si>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</si>
  <si>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</si>
  <si>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</si>
  <si>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</si>
  <si>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</si>
  <si>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</si>
  <si>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</si>
  <si>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</si>
  <si>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</si>
  <si>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</si>
  <si>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AG. STATISTICS YEARBOOK 2000       427   </t>
  </si>
  <si>
    <r>
      <t xml:space="preserve">  </t>
    </r>
    <r>
      <rPr>
        <sz val="7"/>
        <rFont val="Times New Roman"/>
        <family val="1"/>
      </rPr>
      <t xml:space="preserve"> 426     89</t>
    </r>
    <r>
      <rPr>
        <sz val="8"/>
        <rFont val="標楷體"/>
        <family val="4"/>
      </rPr>
      <t>年農業統計年報</t>
    </r>
  </si>
  <si>
    <t>1.  Watershed Management and Disaster Prevention ( Cont'd )</t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</si>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</sst>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_);[Red]\(#,##0\)"/>
    <numFmt numFmtId="178" formatCode="#,##0.0000;[Red]#,##0.0000"/>
    <numFmt numFmtId="179" formatCode="0.00_);[Red]\(0.00\)"/>
    <numFmt numFmtId="180" formatCode="#\ ###\ ###\ ###"/>
    <numFmt numFmtId="181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7"/>
      <name val="Times New Roman"/>
      <family val="1"/>
    </font>
    <font>
      <sz val="12"/>
      <name val="Courier"/>
      <family val="3"/>
    </font>
    <font>
      <sz val="9"/>
      <name val="新細明體"/>
      <family val="1"/>
    </font>
    <font>
      <sz val="6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vertAlign val="superscript"/>
      <sz val="6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4"/>
      <name val="華康楷書體W5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9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16" applyFont="1" applyBorder="1">
      <alignment/>
      <protection/>
    </xf>
    <xf numFmtId="0" fontId="3" fillId="0" borderId="2" xfId="16" applyFont="1" applyBorder="1">
      <alignment/>
      <protection/>
    </xf>
    <xf numFmtId="0" fontId="3" fillId="0" borderId="3" xfId="16" applyFont="1" applyBorder="1" applyAlignment="1">
      <alignment horizontal="center"/>
      <protection/>
    </xf>
    <xf numFmtId="177" fontId="2" fillId="0" borderId="4" xfId="20" applyNumberFormat="1" applyFont="1" applyBorder="1" applyAlignment="1" applyProtection="1">
      <alignment horizontal="center"/>
      <protection/>
    </xf>
    <xf numFmtId="0" fontId="11" fillId="0" borderId="0" xfId="15" applyFont="1" applyAlignment="1">
      <alignment horizontal="right"/>
      <protection/>
    </xf>
    <xf numFmtId="0" fontId="3" fillId="0" borderId="0" xfId="15" applyFont="1">
      <alignment/>
      <protection/>
    </xf>
    <xf numFmtId="0" fontId="5" fillId="0" borderId="0" xfId="15" applyFont="1">
      <alignment/>
      <protection/>
    </xf>
    <xf numFmtId="0" fontId="5" fillId="0" borderId="0" xfId="15" applyFont="1" applyBorder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8" fillId="0" borderId="5" xfId="15" applyFont="1" applyBorder="1">
      <alignment/>
      <protection/>
    </xf>
    <xf numFmtId="0" fontId="8" fillId="0" borderId="0" xfId="15" applyFont="1" applyBorder="1">
      <alignment/>
      <protection/>
    </xf>
    <xf numFmtId="0" fontId="8" fillId="0" borderId="0" xfId="15" applyFont="1">
      <alignment/>
      <protection/>
    </xf>
    <xf numFmtId="0" fontId="3" fillId="0" borderId="0" xfId="15" applyFont="1" applyBorder="1" applyAlignment="1">
      <alignment vertical="center"/>
      <protection/>
    </xf>
    <xf numFmtId="0" fontId="3" fillId="0" borderId="0" xfId="15" applyFont="1" applyBorder="1">
      <alignment/>
      <protection/>
    </xf>
    <xf numFmtId="0" fontId="14" fillId="0" borderId="0" xfId="15" applyFont="1" applyBorder="1" applyAlignment="1">
      <alignment/>
      <protection/>
    </xf>
    <xf numFmtId="0" fontId="3" fillId="0" borderId="0" xfId="15" applyFont="1" applyBorder="1" applyAlignment="1">
      <alignment horizontal="center"/>
      <protection/>
    </xf>
    <xf numFmtId="0" fontId="13" fillId="0" borderId="1" xfId="15" applyFont="1" applyBorder="1">
      <alignment/>
      <protection/>
    </xf>
    <xf numFmtId="0" fontId="13" fillId="0" borderId="0" xfId="15" applyFont="1" applyBorder="1">
      <alignment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/>
      <protection/>
    </xf>
    <xf numFmtId="0" fontId="3" fillId="0" borderId="1" xfId="15" applyFont="1" applyBorder="1">
      <alignment/>
      <protection/>
    </xf>
    <xf numFmtId="176" fontId="3" fillId="0" borderId="0" xfId="15" applyNumberFormat="1" applyFont="1" applyAlignment="1" applyProtection="1">
      <alignment horizontal="right"/>
      <protection locked="0"/>
    </xf>
    <xf numFmtId="176" fontId="3" fillId="0" borderId="0" xfId="15" applyNumberFormat="1" applyFont="1" applyBorder="1" applyAlignment="1" applyProtection="1">
      <alignment horizontal="right"/>
      <protection locked="0"/>
    </xf>
    <xf numFmtId="0" fontId="3" fillId="0" borderId="0" xfId="15" applyFont="1" applyAlignment="1">
      <alignment/>
      <protection/>
    </xf>
    <xf numFmtId="0" fontId="3" fillId="0" borderId="0" xfId="15" applyFont="1" applyBorder="1" applyAlignment="1">
      <alignment/>
      <protection/>
    </xf>
    <xf numFmtId="0" fontId="4" fillId="0" borderId="2" xfId="15" applyFont="1" applyBorder="1">
      <alignment/>
      <protection/>
    </xf>
    <xf numFmtId="0" fontId="3" fillId="0" borderId="5" xfId="15" applyFont="1" applyBorder="1" applyAlignment="1">
      <alignment/>
      <protection/>
    </xf>
    <xf numFmtId="0" fontId="3" fillId="0" borderId="6" xfId="15" applyFont="1" applyBorder="1">
      <alignment/>
      <protection/>
    </xf>
    <xf numFmtId="0" fontId="3" fillId="0" borderId="7" xfId="15" applyFont="1" applyBorder="1">
      <alignment/>
      <protection/>
    </xf>
    <xf numFmtId="0" fontId="13" fillId="0" borderId="8" xfId="15" applyFont="1" applyBorder="1" applyAlignment="1">
      <alignment horizontal="right"/>
      <protection/>
    </xf>
    <xf numFmtId="0" fontId="3" fillId="0" borderId="8" xfId="15" applyFont="1" applyBorder="1">
      <alignment/>
      <protection/>
    </xf>
    <xf numFmtId="0" fontId="3" fillId="0" borderId="8" xfId="15" applyFont="1" applyBorder="1" quotePrefix="1">
      <alignment/>
      <protection/>
    </xf>
    <xf numFmtId="0" fontId="4" fillId="0" borderId="7" xfId="15" applyFont="1" applyBorder="1">
      <alignment/>
      <protection/>
    </xf>
    <xf numFmtId="0" fontId="3" fillId="0" borderId="3" xfId="15" applyFont="1" applyBorder="1" applyAlignment="1">
      <alignment horizontal="center"/>
      <protection/>
    </xf>
    <xf numFmtId="0" fontId="3" fillId="0" borderId="5" xfId="15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 applyAlignment="1" applyProtection="1">
      <alignment horizontal="center"/>
      <protection locked="0"/>
    </xf>
    <xf numFmtId="0" fontId="2" fillId="0" borderId="0" xfId="15" applyFont="1" applyBorder="1" applyAlignment="1">
      <alignment horizontal="center"/>
      <protection/>
    </xf>
    <xf numFmtId="0" fontId="2" fillId="0" borderId="4" xfId="16" applyFont="1" applyBorder="1" applyAlignment="1">
      <alignment horizontal="center"/>
      <protection/>
    </xf>
    <xf numFmtId="0" fontId="2" fillId="0" borderId="4" xfId="15" applyFont="1" applyBorder="1" applyAlignment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15" applyFont="1" applyBorder="1" applyAlignment="1">
      <alignment horizontal="center"/>
      <protection/>
    </xf>
    <xf numFmtId="0" fontId="15" fillId="0" borderId="0" xfId="15" applyFont="1">
      <alignment/>
      <protection/>
    </xf>
    <xf numFmtId="176" fontId="15" fillId="0" borderId="0" xfId="15" applyNumberFormat="1" applyFont="1" applyAlignment="1" applyProtection="1">
      <alignment horizontal="right"/>
      <protection locked="0"/>
    </xf>
    <xf numFmtId="0" fontId="2" fillId="0" borderId="11" xfId="0" applyFont="1" applyBorder="1" applyAlignment="1">
      <alignment horizontal="center"/>
    </xf>
    <xf numFmtId="0" fontId="8" fillId="0" borderId="3" xfId="15" applyFont="1" applyBorder="1" applyAlignment="1">
      <alignment horizontal="center"/>
      <protection/>
    </xf>
    <xf numFmtId="177" fontId="13" fillId="0" borderId="0" xfId="15" applyNumberFormat="1" applyFont="1" applyAlignment="1">
      <alignment horizontal="center"/>
      <protection/>
    </xf>
    <xf numFmtId="0" fontId="3" fillId="0" borderId="0" xfId="0" applyFont="1" applyFill="1" applyAlignment="1">
      <alignment vertical="center"/>
    </xf>
    <xf numFmtId="0" fontId="8" fillId="0" borderId="0" xfId="15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2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left" vertical="center" indent="1"/>
      <protection/>
    </xf>
    <xf numFmtId="0" fontId="3" fillId="0" borderId="8" xfId="19" applyFont="1" applyBorder="1" applyAlignment="1" applyProtection="1">
      <alignment horizontal="left" vertical="center" indent="1"/>
      <protection locked="0"/>
    </xf>
    <xf numFmtId="0" fontId="3" fillId="0" borderId="8" xfId="19" applyFont="1" applyBorder="1" applyAlignment="1" applyProtection="1">
      <alignment horizontal="left" vertical="center" indent="2"/>
      <protection locked="0"/>
    </xf>
    <xf numFmtId="0" fontId="8" fillId="0" borderId="12" xfId="16" applyFont="1" applyBorder="1" applyAlignment="1">
      <alignment horizontal="center"/>
      <protection/>
    </xf>
    <xf numFmtId="0" fontId="4" fillId="0" borderId="0" xfId="15" applyFont="1" applyBorder="1">
      <alignment/>
      <protection/>
    </xf>
    <xf numFmtId="0" fontId="3" fillId="0" borderId="0" xfId="21" applyFont="1" applyAlignment="1">
      <alignment vertical="center"/>
      <protection/>
    </xf>
    <xf numFmtId="177" fontId="13" fillId="0" borderId="0" xfId="15" applyNumberFormat="1" applyFont="1" applyAlignment="1">
      <alignment horizontal="right" vertical="center"/>
      <protection/>
    </xf>
    <xf numFmtId="0" fontId="3" fillId="0" borderId="1" xfId="17" applyFont="1" applyBorder="1" applyAlignment="1" quotePrefix="1">
      <alignment horizontal="center"/>
      <protection/>
    </xf>
    <xf numFmtId="0" fontId="3" fillId="0" borderId="1" xfId="17" applyFont="1" applyBorder="1" applyAlignment="1" applyProtection="1" quotePrefix="1">
      <alignment horizontal="center"/>
      <protection locked="0"/>
    </xf>
    <xf numFmtId="0" fontId="15" fillId="0" borderId="1" xfId="17" applyFont="1" applyBorder="1" applyAlignment="1" quotePrefix="1">
      <alignment horizontal="center"/>
      <protection/>
    </xf>
    <xf numFmtId="0" fontId="3" fillId="0" borderId="0" xfId="17" applyFont="1" applyAlignment="1" quotePrefix="1">
      <alignment horizontal="left" indent="1"/>
      <protection/>
    </xf>
    <xf numFmtId="0" fontId="15" fillId="0" borderId="0" xfId="17" applyFont="1" applyAlignment="1" quotePrefix="1">
      <alignment horizontal="left" indent="1"/>
      <protection/>
    </xf>
    <xf numFmtId="176" fontId="3" fillId="0" borderId="1" xfId="15" applyNumberFormat="1" applyFont="1" applyBorder="1" applyAlignment="1" applyProtection="1">
      <alignment horizontal="right"/>
      <protection locked="0"/>
    </xf>
    <xf numFmtId="0" fontId="2" fillId="0" borderId="1" xfId="18" applyFont="1" applyBorder="1" applyAlignment="1">
      <alignment horizontal="center"/>
      <protection/>
    </xf>
    <xf numFmtId="0" fontId="3" fillId="0" borderId="13" xfId="21" applyFont="1" applyBorder="1" applyAlignment="1">
      <alignment vertical="center"/>
      <protection/>
    </xf>
    <xf numFmtId="176" fontId="15" fillId="0" borderId="1" xfId="15" applyNumberFormat="1" applyFont="1" applyBorder="1" applyAlignment="1" applyProtection="1">
      <alignment horizontal="right"/>
      <protection locked="0"/>
    </xf>
    <xf numFmtId="0" fontId="5" fillId="0" borderId="0" xfId="16" applyFont="1" applyAlignment="1">
      <alignment horizontal="center" vertical="top"/>
      <protection/>
    </xf>
    <xf numFmtId="0" fontId="2" fillId="0" borderId="1" xfId="16" applyFont="1" applyBorder="1" applyAlignment="1" quotePrefix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4" fillId="0" borderId="8" xfId="15" applyFont="1" applyBorder="1" applyAlignment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5" fillId="0" borderId="0" xfId="15" applyFont="1" applyAlignment="1">
      <alignment horizontal="center"/>
      <protection/>
    </xf>
    <xf numFmtId="177" fontId="3" fillId="0" borderId="6" xfId="2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16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5">
    <cellStyle name="Normal" xfId="0"/>
    <cellStyle name="一般_222" xfId="15"/>
    <cellStyle name="一般_223" xfId="16"/>
    <cellStyle name="一般_26G" xfId="17"/>
    <cellStyle name="一般_26J" xfId="18"/>
    <cellStyle name="一般_27H" xfId="19"/>
    <cellStyle name="一般_水土保持處理面積" xfId="20"/>
    <cellStyle name="一般_耕地與農會" xfId="21"/>
    <cellStyle name="Comma" xfId="22"/>
    <cellStyle name="Comma [0]" xfId="23"/>
    <cellStyle name="Percent" xfId="24"/>
    <cellStyle name="Currency" xfId="25"/>
    <cellStyle name="Currency [0]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1247775</xdr:colOff>
      <xdr:row>0</xdr:row>
      <xdr:rowOff>0</xdr:rowOff>
    </xdr:to>
    <xdr:sp>
      <xdr:nvSpPr>
        <xdr:cNvPr id="9" name="文字 25"/>
        <xdr:cNvSpPr txBox="1">
          <a:spLocks noChangeArrowheads="1"/>
        </xdr:cNvSpPr>
      </xdr:nvSpPr>
      <xdr:spPr>
        <a:xfrm>
          <a:off x="34290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農業統計年報
水土保持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3" name="文字 22"/>
        <xdr:cNvSpPr txBox="1">
          <a:spLocks noChangeArrowheads="1"/>
        </xdr:cNvSpPr>
      </xdr:nvSpPr>
      <xdr:spPr>
        <a:xfrm>
          <a:off x="1457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4" name="文字 23"/>
        <xdr:cNvSpPr txBox="1">
          <a:spLocks noChangeArrowheads="1"/>
        </xdr:cNvSpPr>
      </xdr:nvSpPr>
      <xdr:spPr>
        <a:xfrm>
          <a:off x="1457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5" name="文字 4"/>
        <xdr:cNvSpPr txBox="1">
          <a:spLocks noChangeArrowheads="1"/>
        </xdr:cNvSpPr>
      </xdr:nvSpPr>
      <xdr:spPr>
        <a:xfrm>
          <a:off x="2266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16" name="文字 5"/>
        <xdr:cNvSpPr txBox="1">
          <a:spLocks noChangeArrowheads="1"/>
        </xdr:cNvSpPr>
      </xdr:nvSpPr>
      <xdr:spPr>
        <a:xfrm>
          <a:off x="2266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0</xdr:colOff>
      <xdr:row>7</xdr:row>
      <xdr:rowOff>38100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63722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>
      <xdr:nvSpPr>
        <xdr:cNvPr id="18" name="文字 18"/>
        <xdr:cNvSpPr txBox="1">
          <a:spLocks noChangeArrowheads="1"/>
        </xdr:cNvSpPr>
      </xdr:nvSpPr>
      <xdr:spPr>
        <a:xfrm>
          <a:off x="93154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28575</xdr:rowOff>
    </xdr:to>
    <xdr:sp>
      <xdr:nvSpPr>
        <xdr:cNvPr id="19" name="文字 19"/>
        <xdr:cNvSpPr txBox="1">
          <a:spLocks noChangeArrowheads="1"/>
        </xdr:cNvSpPr>
      </xdr:nvSpPr>
      <xdr:spPr>
        <a:xfrm>
          <a:off x="93154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20" name="文字 22"/>
        <xdr:cNvSpPr txBox="1">
          <a:spLocks noChangeArrowheads="1"/>
        </xdr:cNvSpPr>
      </xdr:nvSpPr>
      <xdr:spPr>
        <a:xfrm>
          <a:off x="7600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21" name="文字 23"/>
        <xdr:cNvSpPr txBox="1">
          <a:spLocks noChangeArrowheads="1"/>
        </xdr:cNvSpPr>
      </xdr:nvSpPr>
      <xdr:spPr>
        <a:xfrm>
          <a:off x="7600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19050</xdr:rowOff>
    </xdr:to>
    <xdr:sp>
      <xdr:nvSpPr>
        <xdr:cNvPr id="22" name="文字 24"/>
        <xdr:cNvSpPr txBox="1">
          <a:spLocks noChangeArrowheads="1"/>
        </xdr:cNvSpPr>
      </xdr:nvSpPr>
      <xdr:spPr>
        <a:xfrm>
          <a:off x="93154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23" name="文字 4"/>
        <xdr:cNvSpPr txBox="1">
          <a:spLocks noChangeArrowheads="1"/>
        </xdr:cNvSpPr>
      </xdr:nvSpPr>
      <xdr:spPr>
        <a:xfrm>
          <a:off x="2266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24" name="文字 5"/>
        <xdr:cNvSpPr txBox="1">
          <a:spLocks noChangeArrowheads="1"/>
        </xdr:cNvSpPr>
      </xdr:nvSpPr>
      <xdr:spPr>
        <a:xfrm>
          <a:off x="2266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6</xdr:row>
      <xdr:rowOff>38100</xdr:rowOff>
    </xdr:to>
    <xdr:sp>
      <xdr:nvSpPr>
        <xdr:cNvPr id="25" name="文字 6"/>
        <xdr:cNvSpPr txBox="1">
          <a:spLocks noChangeArrowheads="1"/>
        </xdr:cNvSpPr>
      </xdr:nvSpPr>
      <xdr:spPr>
        <a:xfrm>
          <a:off x="63722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26" name="文字 22"/>
        <xdr:cNvSpPr txBox="1">
          <a:spLocks noChangeArrowheads="1"/>
        </xdr:cNvSpPr>
      </xdr:nvSpPr>
      <xdr:spPr>
        <a:xfrm>
          <a:off x="145732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27" name="文字 23"/>
        <xdr:cNvSpPr txBox="1">
          <a:spLocks noChangeArrowheads="1"/>
        </xdr:cNvSpPr>
      </xdr:nvSpPr>
      <xdr:spPr>
        <a:xfrm>
          <a:off x="145732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</xdr:colOff>
      <xdr:row>6</xdr:row>
      <xdr:rowOff>38100</xdr:rowOff>
    </xdr:to>
    <xdr:sp>
      <xdr:nvSpPr>
        <xdr:cNvPr id="28" name="文字 4"/>
        <xdr:cNvSpPr txBox="1">
          <a:spLocks noChangeArrowheads="1"/>
        </xdr:cNvSpPr>
      </xdr:nvSpPr>
      <xdr:spPr>
        <a:xfrm>
          <a:off x="14573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</xdr:colOff>
      <xdr:row>6</xdr:row>
      <xdr:rowOff>28575</xdr:rowOff>
    </xdr:to>
    <xdr:sp>
      <xdr:nvSpPr>
        <xdr:cNvPr id="29" name="文字 5"/>
        <xdr:cNvSpPr txBox="1">
          <a:spLocks noChangeArrowheads="1"/>
        </xdr:cNvSpPr>
      </xdr:nvSpPr>
      <xdr:spPr>
        <a:xfrm>
          <a:off x="1457325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14573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145732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14573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145732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34" name="文字 4"/>
        <xdr:cNvSpPr txBox="1">
          <a:spLocks noChangeArrowheads="1"/>
        </xdr:cNvSpPr>
      </xdr:nvSpPr>
      <xdr:spPr>
        <a:xfrm>
          <a:off x="7600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35" name="文字 5"/>
        <xdr:cNvSpPr txBox="1">
          <a:spLocks noChangeArrowheads="1"/>
        </xdr:cNvSpPr>
      </xdr:nvSpPr>
      <xdr:spPr>
        <a:xfrm>
          <a:off x="7600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19050</xdr:rowOff>
    </xdr:from>
    <xdr:to>
      <xdr:col>8</xdr:col>
      <xdr:colOff>0</xdr:colOff>
      <xdr:row>6</xdr:row>
      <xdr:rowOff>38100</xdr:rowOff>
    </xdr:to>
    <xdr:sp>
      <xdr:nvSpPr>
        <xdr:cNvPr id="36" name="文字 4"/>
        <xdr:cNvSpPr txBox="1">
          <a:spLocks noChangeArrowheads="1"/>
        </xdr:cNvSpPr>
      </xdr:nvSpPr>
      <xdr:spPr>
        <a:xfrm>
          <a:off x="7600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19050</xdr:rowOff>
    </xdr:from>
    <xdr:to>
      <xdr:col>8</xdr:col>
      <xdr:colOff>0</xdr:colOff>
      <xdr:row>6</xdr:row>
      <xdr:rowOff>28575</xdr:rowOff>
    </xdr:to>
    <xdr:sp>
      <xdr:nvSpPr>
        <xdr:cNvPr id="37" name="文字 5"/>
        <xdr:cNvSpPr txBox="1">
          <a:spLocks noChangeArrowheads="1"/>
        </xdr:cNvSpPr>
      </xdr:nvSpPr>
      <xdr:spPr>
        <a:xfrm>
          <a:off x="7600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38" name="文字 18"/>
        <xdr:cNvSpPr txBox="1">
          <a:spLocks noChangeArrowheads="1"/>
        </xdr:cNvSpPr>
      </xdr:nvSpPr>
      <xdr:spPr>
        <a:xfrm>
          <a:off x="101250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39" name="文字 19"/>
        <xdr:cNvSpPr txBox="1">
          <a:spLocks noChangeArrowheads="1"/>
        </xdr:cNvSpPr>
      </xdr:nvSpPr>
      <xdr:spPr>
        <a:xfrm>
          <a:off x="101250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19050</xdr:rowOff>
    </xdr:to>
    <xdr:sp>
      <xdr:nvSpPr>
        <xdr:cNvPr id="40" name="文字 24"/>
        <xdr:cNvSpPr txBox="1">
          <a:spLocks noChangeArrowheads="1"/>
        </xdr:cNvSpPr>
      </xdr:nvSpPr>
      <xdr:spPr>
        <a:xfrm>
          <a:off x="101250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1" name="文字 18"/>
        <xdr:cNvSpPr txBox="1">
          <a:spLocks noChangeArrowheads="1"/>
        </xdr:cNvSpPr>
      </xdr:nvSpPr>
      <xdr:spPr>
        <a:xfrm>
          <a:off x="109347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42" name="文字 19"/>
        <xdr:cNvSpPr txBox="1">
          <a:spLocks noChangeArrowheads="1"/>
        </xdr:cNvSpPr>
      </xdr:nvSpPr>
      <xdr:spPr>
        <a:xfrm>
          <a:off x="109347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19050</xdr:rowOff>
    </xdr:to>
    <xdr:sp>
      <xdr:nvSpPr>
        <xdr:cNvPr id="43" name="文字 24"/>
        <xdr:cNvSpPr txBox="1">
          <a:spLocks noChangeArrowheads="1"/>
        </xdr:cNvSpPr>
      </xdr:nvSpPr>
      <xdr:spPr>
        <a:xfrm>
          <a:off x="109347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44" name="文字 4"/>
        <xdr:cNvSpPr txBox="1">
          <a:spLocks noChangeArrowheads="1"/>
        </xdr:cNvSpPr>
      </xdr:nvSpPr>
      <xdr:spPr>
        <a:xfrm>
          <a:off x="30765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5" name="文字 5"/>
        <xdr:cNvSpPr txBox="1">
          <a:spLocks noChangeArrowheads="1"/>
        </xdr:cNvSpPr>
      </xdr:nvSpPr>
      <xdr:spPr>
        <a:xfrm>
          <a:off x="30765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19050</xdr:colOff>
      <xdr:row>6</xdr:row>
      <xdr:rowOff>38100</xdr:rowOff>
    </xdr:to>
    <xdr:sp>
      <xdr:nvSpPr>
        <xdr:cNvPr id="46" name="文字 4"/>
        <xdr:cNvSpPr txBox="1">
          <a:spLocks noChangeArrowheads="1"/>
        </xdr:cNvSpPr>
      </xdr:nvSpPr>
      <xdr:spPr>
        <a:xfrm>
          <a:off x="307657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19050</xdr:colOff>
      <xdr:row>6</xdr:row>
      <xdr:rowOff>28575</xdr:rowOff>
    </xdr:to>
    <xdr:sp>
      <xdr:nvSpPr>
        <xdr:cNvPr id="47" name="文字 5"/>
        <xdr:cNvSpPr txBox="1">
          <a:spLocks noChangeArrowheads="1"/>
        </xdr:cNvSpPr>
      </xdr:nvSpPr>
      <xdr:spPr>
        <a:xfrm>
          <a:off x="3076575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38100</xdr:rowOff>
    </xdr:to>
    <xdr:sp>
      <xdr:nvSpPr>
        <xdr:cNvPr id="48" name="文字 22"/>
        <xdr:cNvSpPr txBox="1">
          <a:spLocks noChangeArrowheads="1"/>
        </xdr:cNvSpPr>
      </xdr:nvSpPr>
      <xdr:spPr>
        <a:xfrm>
          <a:off x="76200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28575</xdr:rowOff>
    </xdr:to>
    <xdr:sp>
      <xdr:nvSpPr>
        <xdr:cNvPr id="49" name="文字 23"/>
        <xdr:cNvSpPr txBox="1">
          <a:spLocks noChangeArrowheads="1"/>
        </xdr:cNvSpPr>
      </xdr:nvSpPr>
      <xdr:spPr>
        <a:xfrm>
          <a:off x="76200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38100</xdr:rowOff>
    </xdr:to>
    <xdr:sp>
      <xdr:nvSpPr>
        <xdr:cNvPr id="50" name="文字 22"/>
        <xdr:cNvSpPr txBox="1">
          <a:spLocks noChangeArrowheads="1"/>
        </xdr:cNvSpPr>
      </xdr:nvSpPr>
      <xdr:spPr>
        <a:xfrm>
          <a:off x="76200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28575</xdr:rowOff>
    </xdr:to>
    <xdr:sp>
      <xdr:nvSpPr>
        <xdr:cNvPr id="51" name="文字 23"/>
        <xdr:cNvSpPr txBox="1">
          <a:spLocks noChangeArrowheads="1"/>
        </xdr:cNvSpPr>
      </xdr:nvSpPr>
      <xdr:spPr>
        <a:xfrm>
          <a:off x="76200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38100</xdr:rowOff>
    </xdr:to>
    <xdr:sp>
      <xdr:nvSpPr>
        <xdr:cNvPr id="52" name="文字 22"/>
        <xdr:cNvSpPr txBox="1">
          <a:spLocks noChangeArrowheads="1"/>
        </xdr:cNvSpPr>
      </xdr:nvSpPr>
      <xdr:spPr>
        <a:xfrm>
          <a:off x="76200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28575</xdr:rowOff>
    </xdr:to>
    <xdr:sp>
      <xdr:nvSpPr>
        <xdr:cNvPr id="53" name="文字 23"/>
        <xdr:cNvSpPr txBox="1">
          <a:spLocks noChangeArrowheads="1"/>
        </xdr:cNvSpPr>
      </xdr:nvSpPr>
      <xdr:spPr>
        <a:xfrm>
          <a:off x="7620000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38100</xdr:rowOff>
    </xdr:to>
    <xdr:sp>
      <xdr:nvSpPr>
        <xdr:cNvPr id="54" name="文字 22"/>
        <xdr:cNvSpPr txBox="1">
          <a:spLocks noChangeArrowheads="1"/>
        </xdr:cNvSpPr>
      </xdr:nvSpPr>
      <xdr:spPr>
        <a:xfrm>
          <a:off x="76200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28575</xdr:rowOff>
    </xdr:to>
    <xdr:sp>
      <xdr:nvSpPr>
        <xdr:cNvPr id="55" name="文字 23"/>
        <xdr:cNvSpPr txBox="1">
          <a:spLocks noChangeArrowheads="1"/>
        </xdr:cNvSpPr>
      </xdr:nvSpPr>
      <xdr:spPr>
        <a:xfrm>
          <a:off x="7620000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A2" sqref="A2:G2"/>
    </sheetView>
  </sheetViews>
  <sheetFormatPr defaultColWidth="9.00390625" defaultRowHeight="16.5"/>
  <cols>
    <col min="1" max="1" width="18.875" style="52" customWidth="1"/>
    <col min="2" max="6" width="10.625" style="52" customWidth="1"/>
    <col min="7" max="7" width="11.625" style="52" customWidth="1"/>
    <col min="8" max="8" width="16.125" style="52" customWidth="1"/>
    <col min="9" max="9" width="11.625" style="52" customWidth="1"/>
    <col min="10" max="12" width="10.625" style="52" customWidth="1"/>
    <col min="13" max="13" width="10.875" style="52" customWidth="1"/>
    <col min="14" max="14" width="10.625" style="52" customWidth="1"/>
    <col min="15" max="15" width="18.875" style="52" customWidth="1"/>
    <col min="16" max="16384" width="9.00390625" style="52" customWidth="1"/>
  </cols>
  <sheetData>
    <row r="1" spans="1:15" s="6" customFormat="1" ht="10.5" customHeight="1">
      <c r="A1" s="50" t="s">
        <v>107</v>
      </c>
      <c r="K1" s="38"/>
      <c r="L1" s="38"/>
      <c r="N1" s="38"/>
      <c r="O1" s="51" t="s">
        <v>106</v>
      </c>
    </row>
    <row r="2" spans="1:15" s="7" customFormat="1" ht="27" customHeight="1">
      <c r="A2" s="70" t="s">
        <v>94</v>
      </c>
      <c r="B2" s="70"/>
      <c r="C2" s="70"/>
      <c r="D2" s="70"/>
      <c r="E2" s="70"/>
      <c r="F2" s="70"/>
      <c r="G2" s="70"/>
      <c r="H2" s="8"/>
      <c r="I2" s="75" t="s">
        <v>108</v>
      </c>
      <c r="J2" s="75"/>
      <c r="K2" s="75"/>
      <c r="L2" s="75"/>
      <c r="M2" s="75"/>
      <c r="N2" s="75"/>
      <c r="O2" s="75"/>
    </row>
    <row r="3" s="9" customFormat="1" ht="18" customHeight="1">
      <c r="H3" s="10"/>
    </row>
    <row r="4" spans="1:15" s="13" customFormat="1" ht="10.5" customHeight="1">
      <c r="A4" s="11"/>
      <c r="B4" s="11"/>
      <c r="C4" s="11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</row>
    <row r="5" spans="1:15" s="6" customFormat="1" ht="15" customHeight="1">
      <c r="A5" s="1"/>
      <c r="B5" s="76" t="s">
        <v>27</v>
      </c>
      <c r="C5" s="77"/>
      <c r="D5" s="77"/>
      <c r="E5" s="77"/>
      <c r="F5" s="77"/>
      <c r="G5" s="77"/>
      <c r="H5" s="14"/>
      <c r="I5" s="80" t="s">
        <v>22</v>
      </c>
      <c r="J5" s="77"/>
      <c r="K5" s="77"/>
      <c r="L5" s="77"/>
      <c r="M5" s="77"/>
      <c r="N5" s="81"/>
      <c r="O5" s="29"/>
    </row>
    <row r="6" spans="1:15" s="6" customFormat="1" ht="15" customHeight="1">
      <c r="A6" s="71" t="s">
        <v>46</v>
      </c>
      <c r="B6" s="78"/>
      <c r="C6" s="79"/>
      <c r="D6" s="79"/>
      <c r="E6" s="79"/>
      <c r="F6" s="79"/>
      <c r="G6" s="79"/>
      <c r="H6" s="15"/>
      <c r="I6" s="79"/>
      <c r="J6" s="79"/>
      <c r="K6" s="79"/>
      <c r="L6" s="79"/>
      <c r="M6" s="79"/>
      <c r="N6" s="82"/>
      <c r="O6" s="73" t="s">
        <v>47</v>
      </c>
    </row>
    <row r="7" spans="1:15" s="6" customFormat="1" ht="15" customHeight="1">
      <c r="A7" s="72"/>
      <c r="B7" s="4" t="s">
        <v>28</v>
      </c>
      <c r="C7" s="4" t="s">
        <v>13</v>
      </c>
      <c r="D7" s="4" t="s">
        <v>29</v>
      </c>
      <c r="E7" s="4" t="s">
        <v>30</v>
      </c>
      <c r="F7" s="39" t="s">
        <v>31</v>
      </c>
      <c r="G7" s="40" t="s">
        <v>32</v>
      </c>
      <c r="H7" s="16"/>
      <c r="I7" s="44" t="s">
        <v>10</v>
      </c>
      <c r="J7" s="41" t="s">
        <v>11</v>
      </c>
      <c r="K7" s="42" t="s">
        <v>12</v>
      </c>
      <c r="L7" s="47" t="s">
        <v>14</v>
      </c>
      <c r="M7" s="47" t="s">
        <v>15</v>
      </c>
      <c r="N7" s="43" t="s">
        <v>16</v>
      </c>
      <c r="O7" s="74"/>
    </row>
    <row r="8" spans="1:15" s="6" customFormat="1" ht="15" customHeight="1">
      <c r="A8" s="2"/>
      <c r="B8" s="3" t="s">
        <v>19</v>
      </c>
      <c r="C8" s="3" t="s">
        <v>33</v>
      </c>
      <c r="D8" s="3" t="s">
        <v>34</v>
      </c>
      <c r="E8" s="3" t="s">
        <v>35</v>
      </c>
      <c r="F8" s="3" t="s">
        <v>20</v>
      </c>
      <c r="G8" s="57" t="s">
        <v>21</v>
      </c>
      <c r="H8" s="17"/>
      <c r="I8" s="48" t="s">
        <v>36</v>
      </c>
      <c r="J8" s="35" t="s">
        <v>37</v>
      </c>
      <c r="K8" s="35" t="s">
        <v>38</v>
      </c>
      <c r="L8" s="35" t="s">
        <v>39</v>
      </c>
      <c r="M8" s="48" t="s">
        <v>40</v>
      </c>
      <c r="N8" s="36" t="s">
        <v>41</v>
      </c>
      <c r="O8" s="30"/>
    </row>
    <row r="9" spans="1:15" s="20" customFormat="1" ht="9" customHeight="1">
      <c r="A9" s="18"/>
      <c r="B9" s="5" t="s">
        <v>9</v>
      </c>
      <c r="C9" s="5" t="s">
        <v>42</v>
      </c>
      <c r="D9" s="5" t="s">
        <v>23</v>
      </c>
      <c r="E9" s="5" t="s">
        <v>43</v>
      </c>
      <c r="F9" s="5" t="s">
        <v>42</v>
      </c>
      <c r="G9" s="5" t="s">
        <v>17</v>
      </c>
      <c r="H9" s="19"/>
      <c r="I9" s="5" t="s">
        <v>8</v>
      </c>
      <c r="J9" s="5" t="s">
        <v>7</v>
      </c>
      <c r="K9" s="5" t="s">
        <v>6</v>
      </c>
      <c r="L9" s="5" t="s">
        <v>9</v>
      </c>
      <c r="M9" s="5" t="s">
        <v>17</v>
      </c>
      <c r="N9" s="5" t="s">
        <v>8</v>
      </c>
      <c r="O9" s="31"/>
    </row>
    <row r="10" spans="1:15" s="20" customFormat="1" ht="11.25" customHeight="1">
      <c r="A10" s="18"/>
      <c r="B10" s="21" t="s">
        <v>45</v>
      </c>
      <c r="C10" s="60" t="s">
        <v>93</v>
      </c>
      <c r="D10" s="60" t="s">
        <v>93</v>
      </c>
      <c r="E10" s="21" t="s">
        <v>92</v>
      </c>
      <c r="F10" s="60" t="s">
        <v>93</v>
      </c>
      <c r="G10" s="49" t="s">
        <v>44</v>
      </c>
      <c r="H10" s="19"/>
      <c r="I10" s="21" t="s">
        <v>91</v>
      </c>
      <c r="J10" s="21" t="s">
        <v>92</v>
      </c>
      <c r="K10" s="21" t="s">
        <v>5</v>
      </c>
      <c r="L10" s="21" t="s">
        <v>91</v>
      </c>
      <c r="M10" s="49" t="s">
        <v>95</v>
      </c>
      <c r="N10" s="21" t="s">
        <v>91</v>
      </c>
      <c r="O10" s="31"/>
    </row>
    <row r="11" spans="1:15" s="6" customFormat="1" ht="3" customHeight="1">
      <c r="A11" s="22"/>
      <c r="H11" s="15"/>
      <c r="O11" s="32"/>
    </row>
    <row r="12" spans="1:15" s="6" customFormat="1" ht="9.75" customHeight="1" hidden="1">
      <c r="A12" s="53" t="e">
        <f>"民  國    "&amp;A13-1&amp;"        年"</f>
        <v>#VALUE!</v>
      </c>
      <c r="B12" s="23">
        <v>6570</v>
      </c>
      <c r="C12" s="23" t="s">
        <v>18</v>
      </c>
      <c r="D12" s="23" t="s">
        <v>18</v>
      </c>
      <c r="E12" s="23">
        <v>2</v>
      </c>
      <c r="F12" s="23" t="s">
        <v>18</v>
      </c>
      <c r="G12" s="23" t="s">
        <v>18</v>
      </c>
      <c r="H12" s="24"/>
      <c r="I12" s="23" t="s">
        <v>18</v>
      </c>
      <c r="J12" s="23">
        <v>1</v>
      </c>
      <c r="K12" s="23" t="s">
        <v>18</v>
      </c>
      <c r="L12" s="23" t="s">
        <v>18</v>
      </c>
      <c r="M12" s="23" t="s">
        <v>18</v>
      </c>
      <c r="N12" s="23" t="s">
        <v>18</v>
      </c>
      <c r="O12" s="33" t="e">
        <f>"        "&amp;A13+1910</f>
        <v>#VALUE!</v>
      </c>
    </row>
    <row r="13" spans="1:15" s="6" customFormat="1" ht="9.75" customHeight="1">
      <c r="A13" s="67" t="s">
        <v>110</v>
      </c>
      <c r="B13" s="23">
        <v>10418</v>
      </c>
      <c r="C13" s="23" t="s">
        <v>18</v>
      </c>
      <c r="D13" s="23">
        <v>6</v>
      </c>
      <c r="E13" s="23">
        <v>8</v>
      </c>
      <c r="F13" s="23" t="s">
        <v>18</v>
      </c>
      <c r="G13" s="23" t="s">
        <v>18</v>
      </c>
      <c r="H13" s="23"/>
      <c r="I13" s="23" t="s">
        <v>18</v>
      </c>
      <c r="J13" s="23" t="s">
        <v>18</v>
      </c>
      <c r="K13" s="23" t="s">
        <v>18</v>
      </c>
      <c r="L13" s="23" t="s">
        <v>18</v>
      </c>
      <c r="M13" s="23" t="s">
        <v>18</v>
      </c>
      <c r="N13" s="66" t="s">
        <v>18</v>
      </c>
      <c r="O13" s="64" t="s">
        <v>96</v>
      </c>
    </row>
    <row r="14" spans="1:15" s="6" customFormat="1" ht="9.75" customHeight="1">
      <c r="A14" s="61">
        <v>81</v>
      </c>
      <c r="B14" s="23">
        <v>19964</v>
      </c>
      <c r="C14" s="23" t="s">
        <v>18</v>
      </c>
      <c r="D14" s="23" t="s">
        <v>18</v>
      </c>
      <c r="E14" s="23">
        <v>38</v>
      </c>
      <c r="F14" s="23">
        <v>8</v>
      </c>
      <c r="G14" s="23" t="s">
        <v>18</v>
      </c>
      <c r="H14" s="23"/>
      <c r="I14" s="23">
        <v>14298</v>
      </c>
      <c r="J14" s="23">
        <v>95</v>
      </c>
      <c r="K14" s="23" t="s">
        <v>18</v>
      </c>
      <c r="L14" s="23">
        <v>2232</v>
      </c>
      <c r="M14" s="23" t="s">
        <v>18</v>
      </c>
      <c r="N14" s="66" t="s">
        <v>18</v>
      </c>
      <c r="O14" s="64" t="s">
        <v>97</v>
      </c>
    </row>
    <row r="15" spans="1:15" s="6" customFormat="1" ht="9.75" customHeight="1">
      <c r="A15" s="61">
        <v>82</v>
      </c>
      <c r="B15" s="23">
        <v>36945</v>
      </c>
      <c r="C15" s="23" t="s">
        <v>18</v>
      </c>
      <c r="D15" s="23">
        <v>2</v>
      </c>
      <c r="E15" s="23">
        <v>38</v>
      </c>
      <c r="F15" s="23">
        <v>2</v>
      </c>
      <c r="G15" s="23" t="s">
        <v>18</v>
      </c>
      <c r="H15" s="23"/>
      <c r="I15" s="23">
        <v>14012</v>
      </c>
      <c r="J15" s="23">
        <v>65</v>
      </c>
      <c r="K15" s="23">
        <v>556</v>
      </c>
      <c r="L15" s="23">
        <v>3847</v>
      </c>
      <c r="M15" s="23">
        <v>4125</v>
      </c>
      <c r="N15" s="66" t="s">
        <v>18</v>
      </c>
      <c r="O15" s="64" t="s">
        <v>98</v>
      </c>
    </row>
    <row r="16" spans="1:15" s="6" customFormat="1" ht="9.75" customHeight="1">
      <c r="A16" s="61">
        <v>83</v>
      </c>
      <c r="B16" s="23">
        <v>32362</v>
      </c>
      <c r="C16" s="23" t="s">
        <v>18</v>
      </c>
      <c r="D16" s="23" t="s">
        <v>18</v>
      </c>
      <c r="E16" s="23">
        <v>35</v>
      </c>
      <c r="F16" s="23" t="s">
        <v>18</v>
      </c>
      <c r="G16" s="23" t="s">
        <v>18</v>
      </c>
      <c r="H16" s="23"/>
      <c r="I16" s="23">
        <v>11559</v>
      </c>
      <c r="J16" s="23">
        <v>79</v>
      </c>
      <c r="K16" s="23" t="s">
        <v>18</v>
      </c>
      <c r="L16" s="23">
        <v>937</v>
      </c>
      <c r="M16" s="23">
        <v>5868</v>
      </c>
      <c r="N16" s="66" t="s">
        <v>18</v>
      </c>
      <c r="O16" s="64" t="s">
        <v>99</v>
      </c>
    </row>
    <row r="17" spans="1:15" s="6" customFormat="1" ht="9.75" customHeight="1">
      <c r="A17" s="61">
        <v>84</v>
      </c>
      <c r="B17" s="23">
        <v>42326</v>
      </c>
      <c r="C17" s="23" t="s">
        <v>18</v>
      </c>
      <c r="D17" s="23">
        <v>2</v>
      </c>
      <c r="E17" s="23">
        <v>29</v>
      </c>
      <c r="F17" s="23" t="s">
        <v>18</v>
      </c>
      <c r="G17" s="23" t="s">
        <v>18</v>
      </c>
      <c r="H17" s="23"/>
      <c r="I17" s="23">
        <v>10914</v>
      </c>
      <c r="J17" s="23">
        <v>36</v>
      </c>
      <c r="K17" s="23">
        <v>50</v>
      </c>
      <c r="L17" s="23">
        <f>2243+15</f>
        <v>2258</v>
      </c>
      <c r="M17" s="23">
        <f>5581+1259</f>
        <v>6840</v>
      </c>
      <c r="N17" s="66" t="s">
        <v>18</v>
      </c>
      <c r="O17" s="64" t="s">
        <v>100</v>
      </c>
    </row>
    <row r="18" spans="1:15" s="6" customFormat="1" ht="9.75" customHeight="1">
      <c r="A18" s="6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66"/>
      <c r="O18" s="64"/>
    </row>
    <row r="19" spans="1:15" s="6" customFormat="1" ht="9.75" customHeight="1">
      <c r="A19" s="61">
        <v>85</v>
      </c>
      <c r="B19" s="23">
        <v>43128</v>
      </c>
      <c r="C19" s="23" t="s">
        <v>18</v>
      </c>
      <c r="D19" s="23" t="s">
        <v>18</v>
      </c>
      <c r="E19" s="23">
        <v>29</v>
      </c>
      <c r="F19" s="23">
        <v>11</v>
      </c>
      <c r="G19" s="23" t="s">
        <v>18</v>
      </c>
      <c r="H19" s="23"/>
      <c r="I19" s="23">
        <v>8906</v>
      </c>
      <c r="J19" s="23">
        <v>35</v>
      </c>
      <c r="K19" s="23">
        <v>797</v>
      </c>
      <c r="L19" s="23">
        <f>5418+85</f>
        <v>5503</v>
      </c>
      <c r="M19" s="23">
        <f>65+200+12600</f>
        <v>12865</v>
      </c>
      <c r="N19" s="66">
        <v>9</v>
      </c>
      <c r="O19" s="64" t="s">
        <v>101</v>
      </c>
    </row>
    <row r="20" spans="1:15" s="6" customFormat="1" ht="9.75" customHeight="1">
      <c r="A20" s="61">
        <v>86</v>
      </c>
      <c r="B20" s="23">
        <v>58960</v>
      </c>
      <c r="C20" s="23" t="s">
        <v>18</v>
      </c>
      <c r="D20" s="23" t="s">
        <v>18</v>
      </c>
      <c r="E20" s="23">
        <v>41</v>
      </c>
      <c r="F20" s="23" t="s">
        <v>18</v>
      </c>
      <c r="G20" s="23" t="s">
        <v>18</v>
      </c>
      <c r="H20" s="23"/>
      <c r="I20" s="23">
        <v>11969</v>
      </c>
      <c r="J20" s="23">
        <v>32</v>
      </c>
      <c r="K20" s="23">
        <v>595</v>
      </c>
      <c r="L20" s="23">
        <f>4223+179</f>
        <v>4402</v>
      </c>
      <c r="M20" s="23">
        <v>880</v>
      </c>
      <c r="N20" s="66">
        <v>160</v>
      </c>
      <c r="O20" s="64" t="s">
        <v>102</v>
      </c>
    </row>
    <row r="21" spans="1:15" s="6" customFormat="1" ht="9.75" customHeight="1">
      <c r="A21" s="62">
        <v>87</v>
      </c>
      <c r="B21" s="23">
        <v>121125</v>
      </c>
      <c r="C21" s="23">
        <v>9</v>
      </c>
      <c r="D21" s="23">
        <v>2</v>
      </c>
      <c r="E21" s="23">
        <v>48</v>
      </c>
      <c r="F21" s="23">
        <v>3</v>
      </c>
      <c r="G21" s="23" t="s">
        <v>48</v>
      </c>
      <c r="H21" s="23"/>
      <c r="I21" s="23">
        <v>34552</v>
      </c>
      <c r="J21" s="23">
        <v>44</v>
      </c>
      <c r="K21" s="23">
        <v>4</v>
      </c>
      <c r="L21" s="23">
        <f>6118+162</f>
        <v>6280</v>
      </c>
      <c r="M21" s="23">
        <v>2920</v>
      </c>
      <c r="N21" s="66">
        <v>333</v>
      </c>
      <c r="O21" s="64" t="s">
        <v>103</v>
      </c>
    </row>
    <row r="22" spans="1:15" s="6" customFormat="1" ht="10.5" customHeight="1">
      <c r="A22" s="61">
        <v>88</v>
      </c>
      <c r="B22" s="23">
        <v>33920</v>
      </c>
      <c r="C22" s="23">
        <v>9</v>
      </c>
      <c r="D22" s="23">
        <v>578</v>
      </c>
      <c r="E22" s="23">
        <v>27</v>
      </c>
      <c r="F22" s="23" t="s">
        <v>109</v>
      </c>
      <c r="G22" s="23" t="s">
        <v>109</v>
      </c>
      <c r="H22" s="23"/>
      <c r="I22" s="23">
        <v>6976</v>
      </c>
      <c r="J22" s="23">
        <v>170</v>
      </c>
      <c r="K22" s="23">
        <v>2</v>
      </c>
      <c r="L22" s="23">
        <v>3556</v>
      </c>
      <c r="M22" s="23">
        <v>5307</v>
      </c>
      <c r="N22" s="66">
        <v>349</v>
      </c>
      <c r="O22" s="64" t="s">
        <v>104</v>
      </c>
    </row>
    <row r="23" spans="1:15" s="45" customFormat="1" ht="10.5" customHeight="1">
      <c r="A23" s="63">
        <v>89</v>
      </c>
      <c r="B23" s="46">
        <v>86025</v>
      </c>
      <c r="C23" s="46" t="s">
        <v>109</v>
      </c>
      <c r="D23" s="46" t="s">
        <v>109</v>
      </c>
      <c r="E23" s="46">
        <v>403</v>
      </c>
      <c r="F23" s="46">
        <v>25</v>
      </c>
      <c r="G23" s="46">
        <v>111666</v>
      </c>
      <c r="H23" s="46"/>
      <c r="I23" s="46">
        <v>69441</v>
      </c>
      <c r="J23" s="46" t="s">
        <v>109</v>
      </c>
      <c r="K23" s="46" t="s">
        <v>109</v>
      </c>
      <c r="L23" s="46">
        <v>68490</v>
      </c>
      <c r="M23" s="46" t="s">
        <v>109</v>
      </c>
      <c r="N23" s="69">
        <v>11</v>
      </c>
      <c r="O23" s="65" t="s">
        <v>105</v>
      </c>
    </row>
    <row r="24" spans="1:15" s="6" customFormat="1" ht="9.75" customHeight="1">
      <c r="A24" s="6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2"/>
    </row>
    <row r="25" spans="1:15" s="25" customFormat="1" ht="12.75" customHeight="1">
      <c r="A25" s="53" t="s">
        <v>24</v>
      </c>
      <c r="B25" s="23">
        <v>2354</v>
      </c>
      <c r="C25" s="23" t="s">
        <v>109</v>
      </c>
      <c r="D25" s="23" t="s">
        <v>109</v>
      </c>
      <c r="E25" s="23" t="s">
        <v>109</v>
      </c>
      <c r="F25" s="23" t="s">
        <v>109</v>
      </c>
      <c r="G25" s="23" t="s">
        <v>109</v>
      </c>
      <c r="H25" s="23"/>
      <c r="I25" s="23" t="s">
        <v>109</v>
      </c>
      <c r="J25" s="23" t="s">
        <v>109</v>
      </c>
      <c r="K25" s="23" t="s">
        <v>109</v>
      </c>
      <c r="L25" s="23" t="s">
        <v>109</v>
      </c>
      <c r="M25" s="23" t="s">
        <v>109</v>
      </c>
      <c r="N25" s="23" t="s">
        <v>109</v>
      </c>
      <c r="O25" s="55" t="s">
        <v>71</v>
      </c>
    </row>
    <row r="26" spans="1:15" s="25" customFormat="1" ht="12.75" customHeight="1">
      <c r="A26" s="5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55"/>
    </row>
    <row r="27" spans="1:15" s="25" customFormat="1" ht="12.75" customHeight="1">
      <c r="A27" s="53" t="s">
        <v>25</v>
      </c>
      <c r="B27" s="23" t="s">
        <v>109</v>
      </c>
      <c r="C27" s="23" t="s">
        <v>109</v>
      </c>
      <c r="D27" s="23" t="s">
        <v>109</v>
      </c>
      <c r="E27" s="23">
        <v>1</v>
      </c>
      <c r="F27" s="23" t="s">
        <v>109</v>
      </c>
      <c r="G27" s="23" t="s">
        <v>109</v>
      </c>
      <c r="H27" s="23"/>
      <c r="I27" s="23" t="s">
        <v>109</v>
      </c>
      <c r="J27" s="23" t="s">
        <v>109</v>
      </c>
      <c r="K27" s="23" t="s">
        <v>109</v>
      </c>
      <c r="L27" s="23" t="s">
        <v>109</v>
      </c>
      <c r="M27" s="23" t="s">
        <v>109</v>
      </c>
      <c r="N27" s="23" t="s">
        <v>109</v>
      </c>
      <c r="O27" s="55" t="s">
        <v>72</v>
      </c>
    </row>
    <row r="28" spans="1:15" s="25" customFormat="1" ht="12.75" customHeight="1">
      <c r="A28" s="5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5"/>
    </row>
    <row r="29" spans="1:15" s="25" customFormat="1" ht="12.75" customHeight="1">
      <c r="A29" s="53" t="s">
        <v>26</v>
      </c>
      <c r="B29" s="23">
        <v>83671</v>
      </c>
      <c r="C29" s="23" t="s">
        <v>109</v>
      </c>
      <c r="D29" s="23" t="s">
        <v>109</v>
      </c>
      <c r="E29" s="23">
        <v>402</v>
      </c>
      <c r="F29" s="23">
        <v>25</v>
      </c>
      <c r="G29" s="23">
        <v>111666</v>
      </c>
      <c r="H29" s="23"/>
      <c r="I29" s="23">
        <v>69441</v>
      </c>
      <c r="J29" s="23" t="s">
        <v>109</v>
      </c>
      <c r="K29" s="23" t="s">
        <v>109</v>
      </c>
      <c r="L29" s="23">
        <v>68490</v>
      </c>
      <c r="M29" s="23" t="s">
        <v>109</v>
      </c>
      <c r="N29" s="23">
        <v>11</v>
      </c>
      <c r="O29" s="55" t="s">
        <v>0</v>
      </c>
    </row>
    <row r="30" spans="1:15" s="25" customFormat="1" ht="12.75" customHeight="1">
      <c r="A30" s="5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55"/>
    </row>
    <row r="31" spans="1:15" s="25" customFormat="1" ht="12.75" customHeight="1">
      <c r="A31" s="53" t="s">
        <v>49</v>
      </c>
      <c r="B31" s="23">
        <v>1852</v>
      </c>
      <c r="C31" s="23" t="s">
        <v>109</v>
      </c>
      <c r="D31" s="23" t="s">
        <v>109</v>
      </c>
      <c r="E31" s="23">
        <v>1</v>
      </c>
      <c r="F31" s="23" t="s">
        <v>109</v>
      </c>
      <c r="G31" s="23" t="s">
        <v>109</v>
      </c>
      <c r="H31" s="23"/>
      <c r="I31" s="23">
        <v>532</v>
      </c>
      <c r="J31" s="23" t="s">
        <v>109</v>
      </c>
      <c r="K31" s="23" t="s">
        <v>109</v>
      </c>
      <c r="L31" s="23">
        <v>210</v>
      </c>
      <c r="M31" s="23" t="s">
        <v>109</v>
      </c>
      <c r="N31" s="23">
        <v>7</v>
      </c>
      <c r="O31" s="56" t="s">
        <v>73</v>
      </c>
    </row>
    <row r="32" spans="1:15" s="25" customFormat="1" ht="12.75" customHeight="1">
      <c r="A32" s="53" t="s">
        <v>50</v>
      </c>
      <c r="B32" s="23">
        <v>233</v>
      </c>
      <c r="C32" s="23" t="s">
        <v>109</v>
      </c>
      <c r="D32" s="23" t="s">
        <v>109</v>
      </c>
      <c r="E32" s="23">
        <v>1</v>
      </c>
      <c r="F32" s="23" t="s">
        <v>109</v>
      </c>
      <c r="G32" s="23" t="s">
        <v>109</v>
      </c>
      <c r="H32" s="23"/>
      <c r="I32" s="23">
        <v>280</v>
      </c>
      <c r="J32" s="23"/>
      <c r="K32" s="23" t="s">
        <v>109</v>
      </c>
      <c r="L32" s="23">
        <v>4748</v>
      </c>
      <c r="M32" s="23" t="s">
        <v>109</v>
      </c>
      <c r="N32" s="23">
        <v>2</v>
      </c>
      <c r="O32" s="56" t="s">
        <v>74</v>
      </c>
    </row>
    <row r="33" spans="1:15" s="25" customFormat="1" ht="12.75" customHeight="1">
      <c r="A33" s="53" t="s">
        <v>51</v>
      </c>
      <c r="B33" s="23">
        <v>2423</v>
      </c>
      <c r="C33" s="23" t="s">
        <v>109</v>
      </c>
      <c r="D33" s="23" t="s">
        <v>109</v>
      </c>
      <c r="E33" s="23" t="s">
        <v>109</v>
      </c>
      <c r="F33" s="23" t="s">
        <v>109</v>
      </c>
      <c r="G33" s="23">
        <v>4485</v>
      </c>
      <c r="H33" s="23"/>
      <c r="I33" s="23">
        <v>158</v>
      </c>
      <c r="J33" s="23" t="s">
        <v>109</v>
      </c>
      <c r="K33" s="23" t="s">
        <v>109</v>
      </c>
      <c r="L33" s="23">
        <v>181</v>
      </c>
      <c r="M33" s="23" t="s">
        <v>109</v>
      </c>
      <c r="N33" s="23" t="s">
        <v>109</v>
      </c>
      <c r="O33" s="56" t="s">
        <v>75</v>
      </c>
    </row>
    <row r="34" spans="1:15" s="25" customFormat="1" ht="12.75" customHeight="1">
      <c r="A34" s="53" t="s">
        <v>52</v>
      </c>
      <c r="B34" s="23">
        <v>2197</v>
      </c>
      <c r="C34" s="23" t="s">
        <v>109</v>
      </c>
      <c r="D34" s="23" t="s">
        <v>109</v>
      </c>
      <c r="E34" s="23" t="s">
        <v>109</v>
      </c>
      <c r="F34" s="23" t="s">
        <v>109</v>
      </c>
      <c r="G34" s="23" t="s">
        <v>109</v>
      </c>
      <c r="H34" s="23"/>
      <c r="I34" s="23">
        <v>60</v>
      </c>
      <c r="J34" s="23" t="s">
        <v>109</v>
      </c>
      <c r="K34" s="23" t="s">
        <v>109</v>
      </c>
      <c r="L34" s="23">
        <v>363</v>
      </c>
      <c r="M34" s="23" t="s">
        <v>109</v>
      </c>
      <c r="N34" s="23" t="s">
        <v>109</v>
      </c>
      <c r="O34" s="56" t="s">
        <v>76</v>
      </c>
    </row>
    <row r="35" spans="1:15" s="25" customFormat="1" ht="12.75" customHeight="1">
      <c r="A35" s="53" t="s">
        <v>53</v>
      </c>
      <c r="B35" s="23">
        <v>9546</v>
      </c>
      <c r="C35" s="23" t="s">
        <v>109</v>
      </c>
      <c r="D35" s="23" t="s">
        <v>109</v>
      </c>
      <c r="E35" s="23">
        <v>8</v>
      </c>
      <c r="F35" s="23" t="s">
        <v>109</v>
      </c>
      <c r="G35" s="23" t="s">
        <v>109</v>
      </c>
      <c r="H35" s="23"/>
      <c r="I35" s="23">
        <v>3619</v>
      </c>
      <c r="J35" s="23" t="s">
        <v>109</v>
      </c>
      <c r="K35" s="23" t="s">
        <v>109</v>
      </c>
      <c r="L35" s="23">
        <v>5103</v>
      </c>
      <c r="M35" s="23" t="s">
        <v>109</v>
      </c>
      <c r="N35" s="23">
        <v>1</v>
      </c>
      <c r="O35" s="56" t="s">
        <v>77</v>
      </c>
    </row>
    <row r="36" spans="1:15" s="25" customFormat="1" ht="12.75" customHeight="1">
      <c r="A36" s="5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56"/>
    </row>
    <row r="37" spans="1:15" s="25" customFormat="1" ht="12.75" customHeight="1">
      <c r="A37" s="53" t="s">
        <v>54</v>
      </c>
      <c r="B37" s="23">
        <v>8463</v>
      </c>
      <c r="C37" s="23" t="s">
        <v>109</v>
      </c>
      <c r="D37" s="23" t="s">
        <v>109</v>
      </c>
      <c r="E37" s="23">
        <v>346</v>
      </c>
      <c r="F37" s="23" t="s">
        <v>109</v>
      </c>
      <c r="G37" s="23">
        <v>74282</v>
      </c>
      <c r="H37" s="23"/>
      <c r="I37" s="23">
        <v>8266</v>
      </c>
      <c r="J37" s="23" t="s">
        <v>109</v>
      </c>
      <c r="K37" s="23" t="s">
        <v>109</v>
      </c>
      <c r="L37" s="23">
        <v>8200</v>
      </c>
      <c r="M37" s="23" t="s">
        <v>109</v>
      </c>
      <c r="N37" s="23" t="s">
        <v>109</v>
      </c>
      <c r="O37" s="56" t="s">
        <v>78</v>
      </c>
    </row>
    <row r="38" spans="1:15" s="25" customFormat="1" ht="12.75" customHeight="1">
      <c r="A38" s="53" t="s">
        <v>55</v>
      </c>
      <c r="B38" s="23">
        <v>350</v>
      </c>
      <c r="C38" s="23" t="s">
        <v>109</v>
      </c>
      <c r="D38" s="23" t="s">
        <v>109</v>
      </c>
      <c r="E38" s="23" t="s">
        <v>109</v>
      </c>
      <c r="F38" s="23" t="s">
        <v>109</v>
      </c>
      <c r="G38" s="23" t="s">
        <v>109</v>
      </c>
      <c r="H38" s="23"/>
      <c r="I38" s="23">
        <v>16813</v>
      </c>
      <c r="J38" s="23" t="s">
        <v>109</v>
      </c>
      <c r="K38" s="23" t="s">
        <v>109</v>
      </c>
      <c r="L38" s="23">
        <v>20279</v>
      </c>
      <c r="M38" s="23" t="s">
        <v>109</v>
      </c>
      <c r="N38" s="23" t="s">
        <v>109</v>
      </c>
      <c r="O38" s="56" t="s">
        <v>79</v>
      </c>
    </row>
    <row r="39" spans="1:15" s="25" customFormat="1" ht="12.75" customHeight="1">
      <c r="A39" s="53" t="s">
        <v>56</v>
      </c>
      <c r="B39" s="23">
        <v>9017</v>
      </c>
      <c r="C39" s="23" t="s">
        <v>109</v>
      </c>
      <c r="D39" s="23" t="s">
        <v>109</v>
      </c>
      <c r="E39" s="23">
        <v>19</v>
      </c>
      <c r="F39" s="23" t="s">
        <v>109</v>
      </c>
      <c r="G39" s="23" t="s">
        <v>109</v>
      </c>
      <c r="H39" s="23"/>
      <c r="I39" s="23">
        <v>4769</v>
      </c>
      <c r="J39" s="23" t="s">
        <v>109</v>
      </c>
      <c r="K39" s="23" t="s">
        <v>109</v>
      </c>
      <c r="L39" s="23">
        <v>4220</v>
      </c>
      <c r="M39" s="23" t="s">
        <v>109</v>
      </c>
      <c r="N39" s="23" t="s">
        <v>109</v>
      </c>
      <c r="O39" s="56" t="s">
        <v>80</v>
      </c>
    </row>
    <row r="40" spans="1:15" s="25" customFormat="1" ht="12.75" customHeight="1">
      <c r="A40" s="53" t="s">
        <v>57</v>
      </c>
      <c r="B40" s="23">
        <v>4378</v>
      </c>
      <c r="C40" s="23" t="s">
        <v>109</v>
      </c>
      <c r="D40" s="23" t="s">
        <v>109</v>
      </c>
      <c r="E40" s="23">
        <v>3</v>
      </c>
      <c r="F40" s="23" t="s">
        <v>109</v>
      </c>
      <c r="G40" s="23" t="s">
        <v>109</v>
      </c>
      <c r="H40" s="23"/>
      <c r="I40" s="23">
        <v>10602</v>
      </c>
      <c r="J40" s="23" t="s">
        <v>109</v>
      </c>
      <c r="K40" s="23" t="s">
        <v>109</v>
      </c>
      <c r="L40" s="23">
        <v>3759</v>
      </c>
      <c r="M40" s="23" t="s">
        <v>109</v>
      </c>
      <c r="N40" s="23" t="s">
        <v>109</v>
      </c>
      <c r="O40" s="56" t="s">
        <v>81</v>
      </c>
    </row>
    <row r="41" spans="1:15" s="25" customFormat="1" ht="12.75" customHeight="1">
      <c r="A41" s="53" t="s">
        <v>58</v>
      </c>
      <c r="B41" s="23">
        <v>4500</v>
      </c>
      <c r="C41" s="23" t="s">
        <v>109</v>
      </c>
      <c r="D41" s="23" t="s">
        <v>109</v>
      </c>
      <c r="E41" s="23">
        <v>5</v>
      </c>
      <c r="F41" s="23">
        <v>1</v>
      </c>
      <c r="G41" s="23" t="s">
        <v>109</v>
      </c>
      <c r="H41" s="23"/>
      <c r="I41" s="23">
        <v>3008</v>
      </c>
      <c r="J41" s="23" t="s">
        <v>109</v>
      </c>
      <c r="K41" s="23" t="s">
        <v>109</v>
      </c>
      <c r="L41" s="23">
        <v>4530</v>
      </c>
      <c r="M41" s="23" t="s">
        <v>109</v>
      </c>
      <c r="N41" s="23" t="s">
        <v>109</v>
      </c>
      <c r="O41" s="56" t="s">
        <v>82</v>
      </c>
    </row>
    <row r="42" spans="1:15" s="25" customFormat="1" ht="12.75" customHeight="1">
      <c r="A42" s="5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56"/>
    </row>
    <row r="43" spans="1:15" s="25" customFormat="1" ht="12.75" customHeight="1">
      <c r="A43" s="53" t="s">
        <v>59</v>
      </c>
      <c r="B43" s="23">
        <v>6832</v>
      </c>
      <c r="C43" s="23" t="s">
        <v>109</v>
      </c>
      <c r="D43" s="23" t="s">
        <v>109</v>
      </c>
      <c r="E43" s="23">
        <v>7</v>
      </c>
      <c r="F43" s="23">
        <v>5</v>
      </c>
      <c r="G43" s="23">
        <v>32899</v>
      </c>
      <c r="H43" s="23"/>
      <c r="I43" s="23">
        <v>10730</v>
      </c>
      <c r="J43" s="23" t="s">
        <v>109</v>
      </c>
      <c r="K43" s="23" t="s">
        <v>109</v>
      </c>
      <c r="L43" s="23">
        <v>1405</v>
      </c>
      <c r="M43" s="23" t="s">
        <v>109</v>
      </c>
      <c r="N43" s="23" t="s">
        <v>109</v>
      </c>
      <c r="O43" s="56" t="s">
        <v>83</v>
      </c>
    </row>
    <row r="44" spans="1:15" s="25" customFormat="1" ht="12.75" customHeight="1">
      <c r="A44" s="53" t="s">
        <v>60</v>
      </c>
      <c r="B44" s="23">
        <v>9786</v>
      </c>
      <c r="C44" s="23" t="s">
        <v>109</v>
      </c>
      <c r="D44" s="23" t="s">
        <v>109</v>
      </c>
      <c r="E44" s="23">
        <v>5</v>
      </c>
      <c r="F44" s="23" t="s">
        <v>109</v>
      </c>
      <c r="G44" s="23" t="s">
        <v>109</v>
      </c>
      <c r="H44" s="23"/>
      <c r="I44" s="23">
        <v>6824</v>
      </c>
      <c r="J44" s="23" t="s">
        <v>109</v>
      </c>
      <c r="K44" s="23" t="s">
        <v>109</v>
      </c>
      <c r="L44" s="23">
        <v>9849</v>
      </c>
      <c r="M44" s="23" t="s">
        <v>109</v>
      </c>
      <c r="N44" s="23" t="s">
        <v>109</v>
      </c>
      <c r="O44" s="56" t="s">
        <v>84</v>
      </c>
    </row>
    <row r="45" spans="1:15" s="25" customFormat="1" ht="12.75" customHeight="1">
      <c r="A45" s="53" t="s">
        <v>61</v>
      </c>
      <c r="B45" s="23">
        <v>2508</v>
      </c>
      <c r="C45" s="23" t="s">
        <v>109</v>
      </c>
      <c r="D45" s="23" t="s">
        <v>109</v>
      </c>
      <c r="E45" s="23" t="s">
        <v>109</v>
      </c>
      <c r="F45" s="23" t="s">
        <v>109</v>
      </c>
      <c r="G45" s="23" t="s">
        <v>109</v>
      </c>
      <c r="H45" s="23"/>
      <c r="I45" s="23" t="s">
        <v>109</v>
      </c>
      <c r="J45" s="23" t="s">
        <v>109</v>
      </c>
      <c r="K45" s="23" t="s">
        <v>109</v>
      </c>
      <c r="L45" s="23">
        <v>1925</v>
      </c>
      <c r="M45" s="23" t="s">
        <v>109</v>
      </c>
      <c r="N45" s="23">
        <v>1</v>
      </c>
      <c r="O45" s="56" t="s">
        <v>85</v>
      </c>
    </row>
    <row r="46" spans="1:15" s="25" customFormat="1" ht="12.75" customHeight="1">
      <c r="A46" s="53" t="s">
        <v>62</v>
      </c>
      <c r="B46" s="23">
        <v>13988</v>
      </c>
      <c r="C46" s="23" t="s">
        <v>109</v>
      </c>
      <c r="D46" s="23" t="s">
        <v>109</v>
      </c>
      <c r="E46" s="23">
        <v>5</v>
      </c>
      <c r="F46" s="23" t="s">
        <v>109</v>
      </c>
      <c r="G46" s="23" t="s">
        <v>109</v>
      </c>
      <c r="H46" s="23"/>
      <c r="I46" s="23">
        <v>1236</v>
      </c>
      <c r="J46" s="23" t="s">
        <v>109</v>
      </c>
      <c r="K46" s="23" t="s">
        <v>109</v>
      </c>
      <c r="L46" s="23">
        <v>1004</v>
      </c>
      <c r="M46" s="23" t="s">
        <v>109</v>
      </c>
      <c r="N46" s="23" t="s">
        <v>109</v>
      </c>
      <c r="O46" s="56" t="s">
        <v>86</v>
      </c>
    </row>
    <row r="47" spans="1:15" s="25" customFormat="1" ht="12.75" customHeight="1">
      <c r="A47" s="53" t="s">
        <v>63</v>
      </c>
      <c r="B47" s="23">
        <v>6648</v>
      </c>
      <c r="C47" s="23" t="s">
        <v>109</v>
      </c>
      <c r="D47" s="23" t="s">
        <v>109</v>
      </c>
      <c r="E47" s="23">
        <v>1</v>
      </c>
      <c r="F47" s="23">
        <v>19</v>
      </c>
      <c r="G47" s="23" t="s">
        <v>109</v>
      </c>
      <c r="H47" s="23"/>
      <c r="I47" s="23">
        <v>1744</v>
      </c>
      <c r="J47" s="23" t="s">
        <v>109</v>
      </c>
      <c r="K47" s="23" t="s">
        <v>109</v>
      </c>
      <c r="L47" s="23">
        <v>2276</v>
      </c>
      <c r="M47" s="23" t="s">
        <v>109</v>
      </c>
      <c r="N47" s="23" t="s">
        <v>109</v>
      </c>
      <c r="O47" s="56" t="s">
        <v>87</v>
      </c>
    </row>
    <row r="48" spans="1:15" s="25" customFormat="1" ht="12.75" customHeight="1">
      <c r="A48" s="53" t="s">
        <v>64</v>
      </c>
      <c r="B48" s="23" t="s">
        <v>109</v>
      </c>
      <c r="C48" s="23" t="s">
        <v>109</v>
      </c>
      <c r="D48" s="23" t="s">
        <v>109</v>
      </c>
      <c r="E48" s="23" t="s">
        <v>109</v>
      </c>
      <c r="F48" s="23" t="s">
        <v>109</v>
      </c>
      <c r="G48" s="23" t="s">
        <v>109</v>
      </c>
      <c r="H48" s="23"/>
      <c r="I48" s="23" t="s">
        <v>109</v>
      </c>
      <c r="J48" s="23" t="s">
        <v>109</v>
      </c>
      <c r="K48" s="23" t="s">
        <v>109</v>
      </c>
      <c r="L48" s="23" t="s">
        <v>109</v>
      </c>
      <c r="M48" s="23" t="s">
        <v>109</v>
      </c>
      <c r="N48" s="23" t="s">
        <v>109</v>
      </c>
      <c r="O48" s="56" t="s">
        <v>88</v>
      </c>
    </row>
    <row r="49" spans="1:15" s="25" customFormat="1" ht="12.75" customHeight="1">
      <c r="A49" s="5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56"/>
    </row>
    <row r="50" spans="1:15" s="25" customFormat="1" ht="12.75" customHeight="1">
      <c r="A50" s="53" t="s">
        <v>65</v>
      </c>
      <c r="B50" s="23" t="s">
        <v>109</v>
      </c>
      <c r="C50" s="23" t="s">
        <v>109</v>
      </c>
      <c r="D50" s="23" t="s">
        <v>109</v>
      </c>
      <c r="E50" s="23">
        <v>1</v>
      </c>
      <c r="F50" s="23" t="s">
        <v>109</v>
      </c>
      <c r="G50" s="23" t="s">
        <v>109</v>
      </c>
      <c r="H50" s="23"/>
      <c r="I50" s="23" t="s">
        <v>109</v>
      </c>
      <c r="J50" s="23" t="s">
        <v>109</v>
      </c>
      <c r="K50" s="23" t="s">
        <v>109</v>
      </c>
      <c r="L50" s="23" t="s">
        <v>109</v>
      </c>
      <c r="M50" s="23" t="s">
        <v>109</v>
      </c>
      <c r="N50" s="23" t="s">
        <v>109</v>
      </c>
      <c r="O50" s="56" t="s">
        <v>1</v>
      </c>
    </row>
    <row r="51" spans="1:15" s="25" customFormat="1" ht="12.75" customHeight="1">
      <c r="A51" s="53" t="s">
        <v>66</v>
      </c>
      <c r="B51" s="23" t="s">
        <v>109</v>
      </c>
      <c r="C51" s="23" t="s">
        <v>109</v>
      </c>
      <c r="D51" s="23" t="s">
        <v>109</v>
      </c>
      <c r="E51" s="23" t="s">
        <v>109</v>
      </c>
      <c r="F51" s="23" t="s">
        <v>109</v>
      </c>
      <c r="G51" s="23" t="s">
        <v>109</v>
      </c>
      <c r="H51" s="23"/>
      <c r="I51" s="23" t="s">
        <v>109</v>
      </c>
      <c r="J51" s="23" t="s">
        <v>109</v>
      </c>
      <c r="K51" s="23" t="s">
        <v>109</v>
      </c>
      <c r="L51" s="23" t="s">
        <v>109</v>
      </c>
      <c r="M51" s="23" t="s">
        <v>109</v>
      </c>
      <c r="N51" s="23" t="s">
        <v>109</v>
      </c>
      <c r="O51" s="56" t="s">
        <v>2</v>
      </c>
    </row>
    <row r="52" spans="1:15" s="25" customFormat="1" ht="12.75" customHeight="1">
      <c r="A52" s="53" t="s">
        <v>67</v>
      </c>
      <c r="B52" s="23">
        <v>950</v>
      </c>
      <c r="C52" s="23" t="s">
        <v>109</v>
      </c>
      <c r="D52" s="23" t="s">
        <v>109</v>
      </c>
      <c r="E52" s="23" t="s">
        <v>109</v>
      </c>
      <c r="F52" s="23" t="s">
        <v>109</v>
      </c>
      <c r="G52" s="23" t="s">
        <v>109</v>
      </c>
      <c r="H52" s="23"/>
      <c r="I52" s="23" t="s">
        <v>109</v>
      </c>
      <c r="J52" s="23" t="s">
        <v>109</v>
      </c>
      <c r="K52" s="23" t="s">
        <v>109</v>
      </c>
      <c r="L52" s="23">
        <v>438</v>
      </c>
      <c r="M52" s="23" t="s">
        <v>109</v>
      </c>
      <c r="N52" s="23" t="s">
        <v>109</v>
      </c>
      <c r="O52" s="56" t="s">
        <v>3</v>
      </c>
    </row>
    <row r="53" spans="1:15" s="25" customFormat="1" ht="12.75" customHeight="1">
      <c r="A53" s="53" t="s">
        <v>68</v>
      </c>
      <c r="B53" s="23" t="s">
        <v>109</v>
      </c>
      <c r="C53" s="23" t="s">
        <v>109</v>
      </c>
      <c r="D53" s="23" t="s">
        <v>109</v>
      </c>
      <c r="E53" s="23" t="s">
        <v>109</v>
      </c>
      <c r="F53" s="23" t="s">
        <v>109</v>
      </c>
      <c r="G53" s="23" t="s">
        <v>109</v>
      </c>
      <c r="H53" s="23"/>
      <c r="I53" s="23" t="s">
        <v>109</v>
      </c>
      <c r="J53" s="23" t="s">
        <v>109</v>
      </c>
      <c r="K53" s="23" t="s">
        <v>109</v>
      </c>
      <c r="L53" s="23" t="s">
        <v>109</v>
      </c>
      <c r="M53" s="23" t="s">
        <v>109</v>
      </c>
      <c r="N53" s="23" t="s">
        <v>109</v>
      </c>
      <c r="O53" s="56" t="s">
        <v>4</v>
      </c>
    </row>
    <row r="54" spans="1:15" s="25" customFormat="1" ht="12.75" customHeight="1">
      <c r="A54" s="53" t="s">
        <v>69</v>
      </c>
      <c r="B54" s="23" t="s">
        <v>109</v>
      </c>
      <c r="C54" s="23" t="s">
        <v>109</v>
      </c>
      <c r="D54" s="23" t="s">
        <v>109</v>
      </c>
      <c r="E54" s="23" t="s">
        <v>109</v>
      </c>
      <c r="F54" s="23" t="s">
        <v>109</v>
      </c>
      <c r="G54" s="23" t="s">
        <v>109</v>
      </c>
      <c r="H54" s="23"/>
      <c r="I54" s="23">
        <v>800</v>
      </c>
      <c r="J54" s="23" t="s">
        <v>109</v>
      </c>
      <c r="K54" s="23" t="s">
        <v>109</v>
      </c>
      <c r="L54" s="23" t="s">
        <v>109</v>
      </c>
      <c r="M54" s="23" t="s">
        <v>109</v>
      </c>
      <c r="N54" s="23" t="s">
        <v>109</v>
      </c>
      <c r="O54" s="56" t="s">
        <v>70</v>
      </c>
    </row>
    <row r="55" spans="1:15" s="25" customFormat="1" ht="12.75" customHeight="1">
      <c r="A55" s="27"/>
      <c r="B55" s="28"/>
      <c r="C55" s="28"/>
      <c r="D55" s="28"/>
      <c r="E55" s="28"/>
      <c r="F55" s="28"/>
      <c r="G55" s="28"/>
      <c r="H55" s="26"/>
      <c r="I55" s="28"/>
      <c r="J55" s="28"/>
      <c r="K55" s="28"/>
      <c r="L55" s="28"/>
      <c r="M55" s="28"/>
      <c r="N55" s="28"/>
      <c r="O55" s="34"/>
    </row>
    <row r="56" spans="1:15" s="25" customFormat="1" ht="12.75" customHeight="1">
      <c r="A56" s="68" t="s">
        <v>111</v>
      </c>
      <c r="B56" s="59"/>
      <c r="C56" s="59"/>
      <c r="D56" s="59"/>
      <c r="E56" s="59"/>
      <c r="F56" s="59"/>
      <c r="H56" s="59"/>
      <c r="I56" s="59" t="s">
        <v>112</v>
      </c>
      <c r="J56" s="26"/>
      <c r="K56" s="26"/>
      <c r="L56" s="26"/>
      <c r="M56" s="26"/>
      <c r="N56" s="26"/>
      <c r="O56" s="58"/>
    </row>
    <row r="57" spans="1:9" s="6" customFormat="1" ht="12.75" customHeight="1">
      <c r="A57" s="6" t="s">
        <v>89</v>
      </c>
      <c r="I57" s="37" t="s">
        <v>90</v>
      </c>
    </row>
    <row r="58" s="6" customFormat="1" ht="9.75" customHeight="1"/>
    <row r="59" s="6" customFormat="1" ht="9" customHeight="1"/>
  </sheetData>
  <mergeCells count="6">
    <mergeCell ref="A2:G2"/>
    <mergeCell ref="I2:O2"/>
    <mergeCell ref="A6:A7"/>
    <mergeCell ref="O6:O7"/>
    <mergeCell ref="B5:G6"/>
    <mergeCell ref="I5:N6"/>
  </mergeCells>
  <printOptions/>
  <pageMargins left="0.31496062992125984" right="1.7716535433070868" top="0.5511811023622047" bottom="1.7716535433070868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so6925</dc:creator>
  <cp:keywords/>
  <dc:description/>
  <cp:lastModifiedBy>vc6996</cp:lastModifiedBy>
  <cp:lastPrinted>2001-06-07T04:34:17Z</cp:lastPrinted>
  <dcterms:created xsi:type="dcterms:W3CDTF">2000-04-10T03:23:37Z</dcterms:created>
  <dcterms:modified xsi:type="dcterms:W3CDTF">2004-08-03T06:12:19Z</dcterms:modified>
  <cp:category/>
  <cp:version/>
  <cp:contentType/>
  <cp:contentStatus/>
</cp:coreProperties>
</file>