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300" tabRatio="599" activeTab="0"/>
  </bookViews>
  <sheets>
    <sheet name="農路興建" sheetId="1" r:id="rId1"/>
  </sheets>
  <definedNames/>
  <calcPr fullCalcOnLoad="1"/>
</workbook>
</file>

<file path=xl/sharedStrings.xml><?xml version="1.0" encoding="utf-8"?>
<sst xmlns="http://schemas.openxmlformats.org/spreadsheetml/2006/main" count="226" uniqueCount="99">
  <si>
    <t>Total</t>
  </si>
  <si>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</si>
  <si>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</si>
  <si>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</si>
  <si>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</si>
  <si>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</si>
  <si>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>臺        北        市</t>
  </si>
  <si>
    <t>高        雄        市</t>
  </si>
  <si>
    <t>臺   灣   省   合   計</t>
  </si>
  <si>
    <t>元</t>
  </si>
  <si>
    <t>-</t>
  </si>
  <si>
    <t>工程件數</t>
  </si>
  <si>
    <t>Total Length</t>
  </si>
  <si>
    <t>Total expenditure</t>
  </si>
  <si>
    <t>Amounts</t>
  </si>
  <si>
    <t>Improvement</t>
  </si>
  <si>
    <t>Asphalt</t>
  </si>
  <si>
    <t>Central Government</t>
  </si>
  <si>
    <t>Province</t>
  </si>
  <si>
    <t>County</t>
  </si>
  <si>
    <t>Others</t>
  </si>
  <si>
    <t>公里</t>
  </si>
  <si>
    <t>元</t>
  </si>
  <si>
    <r>
      <t>道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路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總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長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度</t>
    </r>
  </si>
  <si>
    <r>
      <t>程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費</t>
    </r>
    <r>
      <rPr>
        <sz val="8"/>
        <rFont val="Times New Roman"/>
        <family val="1"/>
      </rPr>
      <t xml:space="preserve">     (      </t>
    </r>
    <r>
      <rPr>
        <sz val="8"/>
        <rFont val="標楷體"/>
        <family val="4"/>
      </rPr>
      <t>按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經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費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來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源</t>
    </r>
    <r>
      <rPr>
        <sz val="8"/>
        <rFont val="Times New Roman"/>
        <family val="1"/>
      </rPr>
      <t xml:space="preserve">     )</t>
    </r>
  </si>
  <si>
    <r>
      <t>改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善</t>
    </r>
  </si>
  <si>
    <r>
      <t>柏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油</t>
    </r>
  </si>
  <si>
    <r>
      <t>中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央</t>
    </r>
  </si>
  <si>
    <r>
      <t>省</t>
    </r>
    <r>
      <rPr>
        <sz val="8"/>
        <rFont val="Times New Roman"/>
        <family val="1"/>
      </rPr>
      <t xml:space="preserve">      (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>)</t>
    </r>
  </si>
  <si>
    <r>
      <t>縣</t>
    </r>
    <r>
      <rPr>
        <sz val="8"/>
        <rFont val="Times New Roman"/>
        <family val="1"/>
      </rPr>
      <t xml:space="preserve">      (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>)</t>
    </r>
  </si>
  <si>
    <r>
      <t>其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他</t>
    </r>
  </si>
  <si>
    <t>年  次  及  地  區  別</t>
  </si>
  <si>
    <t>Year, District</t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</si>
  <si>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</si>
  <si>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</si>
  <si>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</si>
  <si>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</si>
  <si>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</si>
  <si>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</si>
  <si>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</si>
  <si>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</si>
  <si>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</si>
  <si>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</si>
  <si>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</si>
  <si>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</si>
  <si>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</si>
  <si>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</si>
  <si>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</si>
  <si>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</si>
  <si>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</si>
  <si>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</si>
  <si>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</si>
  <si>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</si>
  <si>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</si>
  <si>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t xml:space="preserve"> Tainan City</t>
  </si>
  <si>
    <t xml:space="preserve"> Taipei Municipality</t>
  </si>
  <si>
    <t xml:space="preserve"> Kaohsiung Municipality</t>
  </si>
  <si>
    <t xml:space="preserve"> Taipei Hsien</t>
  </si>
  <si>
    <t xml:space="preserve"> Yilan Hsien</t>
  </si>
  <si>
    <t xml:space="preserve"> Taoyuan Hsien</t>
  </si>
  <si>
    <t xml:space="preserve"> Hsinchu Hsien</t>
  </si>
  <si>
    <t xml:space="preserve"> Miaoli Hsien</t>
  </si>
  <si>
    <t xml:space="preserve"> Taichung Hsien</t>
  </si>
  <si>
    <t xml:space="preserve"> Changhwa Hsien</t>
  </si>
  <si>
    <t xml:space="preserve"> Nantou Hsien</t>
  </si>
  <si>
    <t xml:space="preserve"> Yunlin Hsien</t>
  </si>
  <si>
    <t xml:space="preserve"> Chiayi Hsien</t>
  </si>
  <si>
    <t xml:space="preserve"> Tainan Hsien</t>
  </si>
  <si>
    <t xml:space="preserve"> Kaohsiung Hsien</t>
  </si>
  <si>
    <t xml:space="preserve"> Pingtung Hsien</t>
  </si>
  <si>
    <t xml:space="preserve"> Taitung Hsien</t>
  </si>
  <si>
    <t xml:space="preserve"> Hualien Hsien</t>
  </si>
  <si>
    <t xml:space="preserve"> Penghu Hsien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</si>
  <si>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行政院農業委員會水土保持局。</t>
    </r>
  </si>
  <si>
    <t xml:space="preserve">   Source  : Soil and Water Conservation Bureau, COA, Executive Yuan.</t>
  </si>
  <si>
    <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</si>
  <si>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總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工</t>
    </r>
  </si>
  <si>
    <t xml:space="preserve">N.T.$   </t>
  </si>
  <si>
    <t>case</t>
  </si>
  <si>
    <t>km</t>
  </si>
  <si>
    <r>
      <t xml:space="preserve">3.  </t>
    </r>
    <r>
      <rPr>
        <sz val="14"/>
        <rFont val="標楷體"/>
        <family val="4"/>
      </rPr>
      <t>農路改善及維護工程</t>
    </r>
  </si>
  <si>
    <t>3.  The Improvement and Maintenance of Farm Roads</t>
  </si>
  <si>
    <t>…</t>
  </si>
  <si>
    <t>件</t>
  </si>
  <si>
    <t xml:space="preserve">               1992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</si>
  <si>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</si>
  <si>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</si>
  <si>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</si>
  <si>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</si>
  <si>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</si>
  <si>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</si>
  <si>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</si>
  <si>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</si>
  <si>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AG. STATISTICS YEARBOOK 2000       431   </t>
  </si>
  <si>
    <r>
      <t xml:space="preserve">  </t>
    </r>
    <r>
      <rPr>
        <sz val="7"/>
        <rFont val="Times New Roman"/>
        <family val="1"/>
      </rPr>
      <t xml:space="preserve"> 430     89</t>
    </r>
    <r>
      <rPr>
        <sz val="8"/>
        <rFont val="標楷體"/>
        <family val="4"/>
      </rPr>
      <t>年農業統計年報</t>
    </r>
  </si>
  <si>
    <t>-</t>
  </si>
  <si>
    <r>
      <t>民國</t>
    </r>
    <r>
      <rPr>
        <sz val="8"/>
        <rFont val="Times New Roman"/>
        <family val="1"/>
      </rPr>
      <t xml:space="preserve">            81            </t>
    </r>
    <r>
      <rPr>
        <sz val="8"/>
        <rFont val="標楷體"/>
        <family val="4"/>
      </rPr>
      <t>年度</t>
    </r>
  </si>
  <si>
    <r>
      <t xml:space="preserve">   </t>
    </r>
    <r>
      <rPr>
        <sz val="8"/>
        <rFont val="標楷體"/>
        <family val="4"/>
      </rPr>
      <t>註：89年度包括88年下半年及89年全年。</t>
    </r>
  </si>
  <si>
    <t xml:space="preserve">   Note  : The datas of the last 6 months of 1999 will be included in the data of 2000.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</si>
</sst>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0"/>
    <numFmt numFmtId="177" formatCode="#,##0_);[Red]\(#,##0\)"/>
    <numFmt numFmtId="178" formatCode="#,##0.0000;[Red]#,##0.0000"/>
    <numFmt numFmtId="179" formatCode="0.00_);[Red]\(0.00\)"/>
    <numFmt numFmtId="180" formatCode="#\ ###\ ###\ ###"/>
    <numFmt numFmtId="181" formatCode="_-* #\ ##0_-;\-* #\ ##0_-;_-* &quot;-&quot;_-;_-@_-"/>
  </numFmts>
  <fonts count="20">
    <font>
      <sz val="12"/>
      <name val="新細明體"/>
      <family val="0"/>
    </font>
    <font>
      <sz val="12"/>
      <name val="細明體"/>
      <family val="3"/>
    </font>
    <font>
      <sz val="8"/>
      <name val="標楷體"/>
      <family val="4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sz val="9"/>
      <name val="細明體"/>
      <family val="3"/>
    </font>
    <font>
      <sz val="7"/>
      <name val="Times New Roman"/>
      <family val="1"/>
    </font>
    <font>
      <sz val="12"/>
      <name val="Courier"/>
      <family val="3"/>
    </font>
    <font>
      <sz val="9"/>
      <name val="新細明體"/>
      <family val="1"/>
    </font>
    <font>
      <sz val="6"/>
      <name val="標楷體"/>
      <family val="4"/>
    </font>
    <font>
      <sz val="10"/>
      <name val="Times New Roman"/>
      <family val="1"/>
    </font>
    <font>
      <sz val="6"/>
      <name val="Times New Roman"/>
      <family val="1"/>
    </font>
    <font>
      <b/>
      <sz val="7.7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14"/>
      <name val="華康楷書體W5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9" fontId="9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1" xfId="16" applyFont="1" applyBorder="1">
      <alignment/>
      <protection/>
    </xf>
    <xf numFmtId="0" fontId="3" fillId="0" borderId="2" xfId="16" applyFont="1" applyBorder="1">
      <alignment/>
      <protection/>
    </xf>
    <xf numFmtId="0" fontId="3" fillId="0" borderId="3" xfId="16" applyFont="1" applyBorder="1" applyAlignment="1">
      <alignment horizontal="center"/>
      <protection/>
    </xf>
    <xf numFmtId="177" fontId="2" fillId="0" borderId="4" xfId="20" applyNumberFormat="1" applyFont="1" applyBorder="1" applyAlignment="1" applyProtection="1">
      <alignment horizontal="center"/>
      <protection/>
    </xf>
    <xf numFmtId="0" fontId="11" fillId="0" borderId="0" xfId="15" applyFont="1" applyAlignment="1">
      <alignment horizontal="right"/>
      <protection/>
    </xf>
    <xf numFmtId="0" fontId="3" fillId="0" borderId="0" xfId="15" applyFont="1">
      <alignment/>
      <protection/>
    </xf>
    <xf numFmtId="0" fontId="4" fillId="0" borderId="0" xfId="15" applyFont="1">
      <alignment/>
      <protection/>
    </xf>
    <xf numFmtId="0" fontId="8" fillId="0" borderId="5" xfId="15" applyFont="1" applyBorder="1">
      <alignment/>
      <protection/>
    </xf>
    <xf numFmtId="0" fontId="8" fillId="0" borderId="0" xfId="15" applyFont="1" applyBorder="1">
      <alignment/>
      <protection/>
    </xf>
    <xf numFmtId="0" fontId="8" fillId="0" borderId="0" xfId="15" applyFont="1">
      <alignment/>
      <protection/>
    </xf>
    <xf numFmtId="0" fontId="3" fillId="0" borderId="0" xfId="15" applyFont="1" applyBorder="1" applyAlignment="1">
      <alignment vertical="center"/>
      <protection/>
    </xf>
    <xf numFmtId="0" fontId="3" fillId="0" borderId="0" xfId="15" applyFont="1" applyBorder="1">
      <alignment/>
      <protection/>
    </xf>
    <xf numFmtId="0" fontId="15" fillId="0" borderId="0" xfId="15" applyFont="1" applyBorder="1" applyAlignment="1">
      <alignment/>
      <protection/>
    </xf>
    <xf numFmtId="0" fontId="3" fillId="0" borderId="0" xfId="15" applyFont="1" applyBorder="1" applyAlignment="1">
      <alignment horizontal="center"/>
      <protection/>
    </xf>
    <xf numFmtId="0" fontId="13" fillId="0" borderId="1" xfId="15" applyFont="1" applyBorder="1">
      <alignment/>
      <protection/>
    </xf>
    <xf numFmtId="0" fontId="13" fillId="0" borderId="0" xfId="15" applyFont="1" applyBorder="1">
      <alignment/>
      <protection/>
    </xf>
    <xf numFmtId="0" fontId="13" fillId="0" borderId="0" xfId="15" applyFont="1">
      <alignment/>
      <protection/>
    </xf>
    <xf numFmtId="0" fontId="13" fillId="0" borderId="0" xfId="15" applyFont="1" applyAlignment="1">
      <alignment horizontal="right"/>
      <protection/>
    </xf>
    <xf numFmtId="0" fontId="3" fillId="0" borderId="1" xfId="15" applyFont="1" applyBorder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 applyBorder="1" applyAlignment="1">
      <alignment/>
      <protection/>
    </xf>
    <xf numFmtId="0" fontId="4" fillId="0" borderId="2" xfId="15" applyFont="1" applyBorder="1">
      <alignment/>
      <protection/>
    </xf>
    <xf numFmtId="0" fontId="3" fillId="0" borderId="5" xfId="15" applyFont="1" applyBorder="1" applyAlignment="1">
      <alignment/>
      <protection/>
    </xf>
    <xf numFmtId="0" fontId="3" fillId="0" borderId="6" xfId="15" applyFont="1" applyBorder="1">
      <alignment/>
      <protection/>
    </xf>
    <xf numFmtId="0" fontId="13" fillId="0" borderId="7" xfId="15" applyFont="1" applyBorder="1" applyAlignment="1">
      <alignment horizontal="right"/>
      <protection/>
    </xf>
    <xf numFmtId="0" fontId="3" fillId="0" borderId="7" xfId="15" applyFont="1" applyBorder="1">
      <alignment/>
      <protection/>
    </xf>
    <xf numFmtId="0" fontId="4" fillId="0" borderId="8" xfId="15" applyFont="1" applyBorder="1">
      <alignment/>
      <protection/>
    </xf>
    <xf numFmtId="0" fontId="3" fillId="0" borderId="0" xfId="0" applyFont="1" applyAlignment="1">
      <alignment/>
    </xf>
    <xf numFmtId="177" fontId="2" fillId="0" borderId="9" xfId="20" applyNumberFormat="1" applyFont="1" applyBorder="1" applyAlignment="1" applyProtection="1">
      <alignment horizontal="center"/>
      <protection/>
    </xf>
    <xf numFmtId="0" fontId="3" fillId="0" borderId="10" xfId="16" applyFont="1" applyBorder="1" applyAlignment="1">
      <alignment horizontal="center"/>
      <protection/>
    </xf>
    <xf numFmtId="0" fontId="3" fillId="0" borderId="11" xfId="16" applyFont="1" applyBorder="1" applyAlignment="1">
      <alignment horizontal="center"/>
      <protection/>
    </xf>
    <xf numFmtId="0" fontId="2" fillId="0" borderId="12" xfId="0" applyFont="1" applyBorder="1" applyAlignment="1">
      <alignment horizontal="center"/>
    </xf>
    <xf numFmtId="0" fontId="2" fillId="0" borderId="0" xfId="15" applyFont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0" fontId="2" fillId="0" borderId="0" xfId="15" applyFont="1" applyBorder="1" applyAlignment="1">
      <alignment horizontal="center"/>
      <protection/>
    </xf>
    <xf numFmtId="0" fontId="2" fillId="0" borderId="4" xfId="16" applyFont="1" applyBorder="1" applyAlignment="1">
      <alignment horizontal="center"/>
      <protection/>
    </xf>
    <xf numFmtId="0" fontId="3" fillId="0" borderId="14" xfId="16" applyFont="1" applyBorder="1" applyAlignment="1">
      <alignment horizontal="center"/>
      <protection/>
    </xf>
    <xf numFmtId="0" fontId="16" fillId="0" borderId="0" xfId="15" applyFont="1">
      <alignment/>
      <protection/>
    </xf>
    <xf numFmtId="0" fontId="3" fillId="0" borderId="5" xfId="16" applyFont="1" applyBorder="1" applyAlignment="1">
      <alignment horizontal="center"/>
      <protection/>
    </xf>
    <xf numFmtId="0" fontId="3" fillId="0" borderId="15" xfId="16" applyFont="1" applyBorder="1" applyAlignment="1">
      <alignment horizontal="center"/>
      <protection/>
    </xf>
    <xf numFmtId="0" fontId="3" fillId="0" borderId="0" xfId="0" applyFont="1" applyFill="1" applyAlignment="1">
      <alignment vertical="center"/>
    </xf>
    <xf numFmtId="0" fontId="8" fillId="0" borderId="0" xfId="15" applyFont="1" applyAlignment="1" applyProtection="1">
      <alignment horizontal="right"/>
      <protection locked="0"/>
    </xf>
    <xf numFmtId="0" fontId="4" fillId="0" borderId="0" xfId="0" applyFont="1" applyAlignment="1">
      <alignment/>
    </xf>
    <xf numFmtId="177" fontId="3" fillId="0" borderId="0" xfId="20" applyNumberFormat="1" applyFont="1" applyBorder="1" applyAlignment="1" applyProtection="1">
      <alignment horizontal="center"/>
      <protection/>
    </xf>
    <xf numFmtId="176" fontId="4" fillId="0" borderId="0" xfId="0" applyNumberFormat="1" applyFont="1" applyAlignment="1">
      <alignment/>
    </xf>
    <xf numFmtId="0" fontId="2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left" vertical="center" indent="1"/>
      <protection/>
    </xf>
    <xf numFmtId="0" fontId="3" fillId="0" borderId="7" xfId="19" applyFont="1" applyBorder="1" applyAlignment="1" applyProtection="1">
      <alignment horizontal="left" vertical="center" indent="1"/>
      <protection locked="0"/>
    </xf>
    <xf numFmtId="0" fontId="3" fillId="0" borderId="7" xfId="19" applyFont="1" applyBorder="1" applyAlignment="1" applyProtection="1">
      <alignment horizontal="left" vertical="center" indent="2"/>
      <protection locked="0"/>
    </xf>
    <xf numFmtId="0" fontId="5" fillId="0" borderId="0" xfId="15" applyFont="1" applyBorder="1" applyAlignment="1">
      <alignment/>
      <protection/>
    </xf>
    <xf numFmtId="0" fontId="5" fillId="0" borderId="0" xfId="15" applyFont="1" applyAlignment="1">
      <alignment/>
      <protection/>
    </xf>
    <xf numFmtId="0" fontId="12" fillId="0" borderId="0" xfId="15" applyFont="1" applyAlignment="1">
      <alignment/>
      <protection/>
    </xf>
    <xf numFmtId="0" fontId="12" fillId="0" borderId="0" xfId="15" applyFont="1" applyBorder="1" applyAlignment="1">
      <alignment/>
      <protection/>
    </xf>
    <xf numFmtId="0" fontId="3" fillId="0" borderId="0" xfId="21" applyFont="1" applyAlignment="1">
      <alignment vertical="center"/>
      <protection/>
    </xf>
    <xf numFmtId="0" fontId="3" fillId="0" borderId="1" xfId="17" applyFont="1" applyBorder="1" applyAlignment="1" quotePrefix="1">
      <alignment horizontal="center"/>
      <protection/>
    </xf>
    <xf numFmtId="0" fontId="3" fillId="0" borderId="1" xfId="17" applyFont="1" applyBorder="1" applyAlignment="1" applyProtection="1" quotePrefix="1">
      <alignment horizontal="center"/>
      <protection locked="0"/>
    </xf>
    <xf numFmtId="0" fontId="16" fillId="0" borderId="1" xfId="17" applyFont="1" applyBorder="1" applyAlignment="1" quotePrefix="1">
      <alignment horizontal="center"/>
      <protection/>
    </xf>
    <xf numFmtId="0" fontId="3" fillId="0" borderId="7" xfId="17" applyFont="1" applyBorder="1" applyAlignment="1" quotePrefix="1">
      <alignment horizontal="left" indent="1"/>
      <protection/>
    </xf>
    <xf numFmtId="0" fontId="16" fillId="0" borderId="7" xfId="17" applyFont="1" applyBorder="1" applyAlignment="1" quotePrefix="1">
      <alignment horizontal="left" indent="1"/>
      <protection/>
    </xf>
    <xf numFmtId="0" fontId="2" fillId="0" borderId="1" xfId="18" applyFont="1" applyBorder="1" applyAlignment="1">
      <alignment horizontal="center"/>
      <protection/>
    </xf>
    <xf numFmtId="0" fontId="3" fillId="0" borderId="12" xfId="21" applyFont="1" applyBorder="1" applyAlignment="1">
      <alignment vertical="center"/>
      <protection/>
    </xf>
    <xf numFmtId="180" fontId="3" fillId="0" borderId="0" xfId="15" applyNumberFormat="1" applyFont="1" applyAlignment="1" applyProtection="1">
      <alignment horizontal="right"/>
      <protection locked="0"/>
    </xf>
    <xf numFmtId="180" fontId="14" fillId="0" borderId="0" xfId="15" applyNumberFormat="1" applyFont="1" applyAlignment="1" applyProtection="1">
      <alignment horizontal="right"/>
      <protection locked="0"/>
    </xf>
    <xf numFmtId="180" fontId="16" fillId="0" borderId="0" xfId="15" applyNumberFormat="1" applyFont="1" applyAlignment="1" applyProtection="1">
      <alignment horizontal="right"/>
      <protection locked="0"/>
    </xf>
    <xf numFmtId="0" fontId="5" fillId="0" borderId="0" xfId="15" applyFont="1" applyAlignment="1">
      <alignment horizontal="center" vertical="top"/>
      <protection/>
    </xf>
    <xf numFmtId="0" fontId="5" fillId="0" borderId="0" xfId="16" applyFont="1" applyAlignment="1">
      <alignment horizontal="center" vertical="top"/>
      <protection/>
    </xf>
    <xf numFmtId="0" fontId="4" fillId="0" borderId="16" xfId="0" applyFont="1" applyBorder="1" applyAlignment="1">
      <alignment horizontal="center"/>
    </xf>
    <xf numFmtId="0" fontId="2" fillId="0" borderId="1" xfId="16" applyFont="1" applyBorder="1" applyAlignment="1" quotePrefix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15" fillId="0" borderId="7" xfId="15" applyFont="1" applyBorder="1" applyAlignment="1">
      <alignment horizontal="center" vertical="center"/>
      <protection/>
    </xf>
    <xf numFmtId="0" fontId="4" fillId="0" borderId="7" xfId="0" applyFont="1" applyBorder="1" applyAlignment="1">
      <alignment horizontal="center" vertical="center"/>
    </xf>
    <xf numFmtId="0" fontId="3" fillId="0" borderId="14" xfId="15" applyFont="1" applyBorder="1" applyAlignment="1">
      <alignment horizontal="center"/>
      <protection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77" fontId="2" fillId="0" borderId="12" xfId="20" applyNumberFormat="1" applyFont="1" applyBorder="1" applyAlignment="1" applyProtection="1">
      <alignment horizontal="center"/>
      <protection/>
    </xf>
    <xf numFmtId="0" fontId="4" fillId="0" borderId="1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1" xfId="0" applyFont="1" applyBorder="1" applyAlignment="1">
      <alignment/>
    </xf>
  </cellXfs>
  <cellStyles count="15">
    <cellStyle name="Normal" xfId="0"/>
    <cellStyle name="一般_222" xfId="15"/>
    <cellStyle name="一般_223" xfId="16"/>
    <cellStyle name="一般_26G" xfId="17"/>
    <cellStyle name="一般_26J" xfId="18"/>
    <cellStyle name="一般_27H" xfId="19"/>
    <cellStyle name="一般_水土保持處理面積" xfId="20"/>
    <cellStyle name="一般_耕地與農會" xfId="21"/>
    <cellStyle name="Comma" xfId="22"/>
    <cellStyle name="Comma [0]" xfId="23"/>
    <cellStyle name="Percent" xfId="24"/>
    <cellStyle name="Currency" xfId="25"/>
    <cellStyle name="Currency [0]" xfId="26"/>
    <cellStyle name="Hyperlink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3933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sp>
      <xdr:nvSpPr>
        <xdr:cNvPr id="2" name="文字 5"/>
        <xdr:cNvSpPr txBox="1">
          <a:spLocks noChangeArrowheads="1"/>
        </xdr:cNvSpPr>
      </xdr:nvSpPr>
      <xdr:spPr>
        <a:xfrm>
          <a:off x="3933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3" name="文字 6"/>
        <xdr:cNvSpPr txBox="1">
          <a:spLocks noChangeArrowheads="1"/>
        </xdr:cNvSpPr>
      </xdr:nvSpPr>
      <xdr:spPr>
        <a:xfrm>
          <a:off x="6315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4" name="文字 18"/>
        <xdr:cNvSpPr txBox="1">
          <a:spLocks noChangeArrowheads="1"/>
        </xdr:cNvSpPr>
      </xdr:nvSpPr>
      <xdr:spPr>
        <a:xfrm>
          <a:off x="11115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5" name="文字 19"/>
        <xdr:cNvSpPr txBox="1">
          <a:spLocks noChangeArrowheads="1"/>
        </xdr:cNvSpPr>
      </xdr:nvSpPr>
      <xdr:spPr>
        <a:xfrm>
          <a:off x="11115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文字 22"/>
        <xdr:cNvSpPr txBox="1">
          <a:spLocks noChangeArrowheads="1"/>
        </xdr:cNvSpPr>
      </xdr:nvSpPr>
      <xdr:spPr>
        <a:xfrm>
          <a:off x="8715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文字 23"/>
        <xdr:cNvSpPr txBox="1">
          <a:spLocks noChangeArrowheads="1"/>
        </xdr:cNvSpPr>
      </xdr:nvSpPr>
      <xdr:spPr>
        <a:xfrm>
          <a:off x="8715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8" name="文字 24"/>
        <xdr:cNvSpPr txBox="1">
          <a:spLocks noChangeArrowheads="1"/>
        </xdr:cNvSpPr>
      </xdr:nvSpPr>
      <xdr:spPr>
        <a:xfrm>
          <a:off x="11115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0</xdr:col>
      <xdr:colOff>1247775</xdr:colOff>
      <xdr:row>0</xdr:row>
      <xdr:rowOff>0</xdr:rowOff>
    </xdr:to>
    <xdr:sp>
      <xdr:nvSpPr>
        <xdr:cNvPr id="9" name="文字 25"/>
        <xdr:cNvSpPr txBox="1">
          <a:spLocks noChangeArrowheads="1"/>
        </xdr:cNvSpPr>
      </xdr:nvSpPr>
      <xdr:spPr>
        <a:xfrm>
          <a:off x="342900" y="0"/>
          <a:ext cx="904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農業統計年報
水土保持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sp>
      <xdr:nvSpPr>
        <xdr:cNvPr id="10" name="文字 4"/>
        <xdr:cNvSpPr txBox="1">
          <a:spLocks noChangeArrowheads="1"/>
        </xdr:cNvSpPr>
      </xdr:nvSpPr>
      <xdr:spPr>
        <a:xfrm>
          <a:off x="3933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sp>
      <xdr:nvSpPr>
        <xdr:cNvPr id="11" name="文字 5"/>
        <xdr:cNvSpPr txBox="1">
          <a:spLocks noChangeArrowheads="1"/>
        </xdr:cNvSpPr>
      </xdr:nvSpPr>
      <xdr:spPr>
        <a:xfrm>
          <a:off x="3933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12" name="文字 6"/>
        <xdr:cNvSpPr txBox="1">
          <a:spLocks noChangeArrowheads="1"/>
        </xdr:cNvSpPr>
      </xdr:nvSpPr>
      <xdr:spPr>
        <a:xfrm>
          <a:off x="6315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3" name="文字 22"/>
        <xdr:cNvSpPr txBox="1">
          <a:spLocks noChangeArrowheads="1"/>
        </xdr:cNvSpPr>
      </xdr:nvSpPr>
      <xdr:spPr>
        <a:xfrm>
          <a:off x="2743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4" name="文字 23"/>
        <xdr:cNvSpPr txBox="1">
          <a:spLocks noChangeArrowheads="1"/>
        </xdr:cNvSpPr>
      </xdr:nvSpPr>
      <xdr:spPr>
        <a:xfrm>
          <a:off x="2743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15" name="文字 4"/>
        <xdr:cNvSpPr txBox="1">
          <a:spLocks noChangeArrowheads="1"/>
        </xdr:cNvSpPr>
      </xdr:nvSpPr>
      <xdr:spPr>
        <a:xfrm>
          <a:off x="15525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16" name="文字 5"/>
        <xdr:cNvSpPr txBox="1">
          <a:spLocks noChangeArrowheads="1"/>
        </xdr:cNvSpPr>
      </xdr:nvSpPr>
      <xdr:spPr>
        <a:xfrm>
          <a:off x="15525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7" name="文字 22"/>
        <xdr:cNvSpPr txBox="1">
          <a:spLocks noChangeArrowheads="1"/>
        </xdr:cNvSpPr>
      </xdr:nvSpPr>
      <xdr:spPr>
        <a:xfrm>
          <a:off x="2743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8" name="文字 23"/>
        <xdr:cNvSpPr txBox="1">
          <a:spLocks noChangeArrowheads="1"/>
        </xdr:cNvSpPr>
      </xdr:nvSpPr>
      <xdr:spPr>
        <a:xfrm>
          <a:off x="2743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9" name="文字 4"/>
        <xdr:cNvSpPr txBox="1">
          <a:spLocks noChangeArrowheads="1"/>
        </xdr:cNvSpPr>
      </xdr:nvSpPr>
      <xdr:spPr>
        <a:xfrm>
          <a:off x="2743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0" name="文字 5"/>
        <xdr:cNvSpPr txBox="1">
          <a:spLocks noChangeArrowheads="1"/>
        </xdr:cNvSpPr>
      </xdr:nvSpPr>
      <xdr:spPr>
        <a:xfrm>
          <a:off x="2743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38100</xdr:rowOff>
    </xdr:to>
    <xdr:sp>
      <xdr:nvSpPr>
        <xdr:cNvPr id="21" name="文字 4"/>
        <xdr:cNvSpPr txBox="1">
          <a:spLocks noChangeArrowheads="1"/>
        </xdr:cNvSpPr>
      </xdr:nvSpPr>
      <xdr:spPr>
        <a:xfrm>
          <a:off x="2743200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28575</xdr:rowOff>
    </xdr:to>
    <xdr:sp>
      <xdr:nvSpPr>
        <xdr:cNvPr id="22" name="文字 5"/>
        <xdr:cNvSpPr txBox="1">
          <a:spLocks noChangeArrowheads="1"/>
        </xdr:cNvSpPr>
      </xdr:nvSpPr>
      <xdr:spPr>
        <a:xfrm>
          <a:off x="2743200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0</xdr:colOff>
      <xdr:row>7</xdr:row>
      <xdr:rowOff>38100</xdr:rowOff>
    </xdr:to>
    <xdr:sp>
      <xdr:nvSpPr>
        <xdr:cNvPr id="23" name="文字 6"/>
        <xdr:cNvSpPr txBox="1">
          <a:spLocks noChangeArrowheads="1"/>
        </xdr:cNvSpPr>
      </xdr:nvSpPr>
      <xdr:spPr>
        <a:xfrm>
          <a:off x="6296025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19050</xdr:rowOff>
    </xdr:from>
    <xdr:to>
      <xdr:col>8</xdr:col>
      <xdr:colOff>0</xdr:colOff>
      <xdr:row>7</xdr:row>
      <xdr:rowOff>38100</xdr:rowOff>
    </xdr:to>
    <xdr:sp>
      <xdr:nvSpPr>
        <xdr:cNvPr id="24" name="文字 18"/>
        <xdr:cNvSpPr txBox="1">
          <a:spLocks noChangeArrowheads="1"/>
        </xdr:cNvSpPr>
      </xdr:nvSpPr>
      <xdr:spPr>
        <a:xfrm>
          <a:off x="9906000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19050</xdr:rowOff>
    </xdr:from>
    <xdr:to>
      <xdr:col>8</xdr:col>
      <xdr:colOff>0</xdr:colOff>
      <xdr:row>7</xdr:row>
      <xdr:rowOff>28575</xdr:rowOff>
    </xdr:to>
    <xdr:sp>
      <xdr:nvSpPr>
        <xdr:cNvPr id="25" name="文字 19"/>
        <xdr:cNvSpPr txBox="1">
          <a:spLocks noChangeArrowheads="1"/>
        </xdr:cNvSpPr>
      </xdr:nvSpPr>
      <xdr:spPr>
        <a:xfrm>
          <a:off x="9906000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19050</xdr:colOff>
      <xdr:row>7</xdr:row>
      <xdr:rowOff>38100</xdr:rowOff>
    </xdr:to>
    <xdr:sp>
      <xdr:nvSpPr>
        <xdr:cNvPr id="26" name="文字 22"/>
        <xdr:cNvSpPr txBox="1">
          <a:spLocks noChangeArrowheads="1"/>
        </xdr:cNvSpPr>
      </xdr:nvSpPr>
      <xdr:spPr>
        <a:xfrm>
          <a:off x="7543800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19050</xdr:colOff>
      <xdr:row>7</xdr:row>
      <xdr:rowOff>28575</xdr:rowOff>
    </xdr:to>
    <xdr:sp>
      <xdr:nvSpPr>
        <xdr:cNvPr id="27" name="文字 23"/>
        <xdr:cNvSpPr txBox="1">
          <a:spLocks noChangeArrowheads="1"/>
        </xdr:cNvSpPr>
      </xdr:nvSpPr>
      <xdr:spPr>
        <a:xfrm>
          <a:off x="7543800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19050</xdr:rowOff>
    </xdr:from>
    <xdr:to>
      <xdr:col>8</xdr:col>
      <xdr:colOff>0</xdr:colOff>
      <xdr:row>7</xdr:row>
      <xdr:rowOff>19050</xdr:rowOff>
    </xdr:to>
    <xdr:sp>
      <xdr:nvSpPr>
        <xdr:cNvPr id="28" name="文字 24"/>
        <xdr:cNvSpPr txBox="1">
          <a:spLocks noChangeArrowheads="1"/>
        </xdr:cNvSpPr>
      </xdr:nvSpPr>
      <xdr:spPr>
        <a:xfrm>
          <a:off x="9906000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19050</xdr:colOff>
      <xdr:row>6</xdr:row>
      <xdr:rowOff>38100</xdr:rowOff>
    </xdr:to>
    <xdr:sp>
      <xdr:nvSpPr>
        <xdr:cNvPr id="29" name="文字 4"/>
        <xdr:cNvSpPr txBox="1">
          <a:spLocks noChangeArrowheads="1"/>
        </xdr:cNvSpPr>
      </xdr:nvSpPr>
      <xdr:spPr>
        <a:xfrm>
          <a:off x="2743200" y="12382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19050</xdr:colOff>
      <xdr:row>6</xdr:row>
      <xdr:rowOff>28575</xdr:rowOff>
    </xdr:to>
    <xdr:sp>
      <xdr:nvSpPr>
        <xdr:cNvPr id="30" name="文字 5"/>
        <xdr:cNvSpPr txBox="1">
          <a:spLocks noChangeArrowheads="1"/>
        </xdr:cNvSpPr>
      </xdr:nvSpPr>
      <xdr:spPr>
        <a:xfrm>
          <a:off x="2743200" y="12382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19050</xdr:rowOff>
    </xdr:from>
    <xdr:to>
      <xdr:col>5</xdr:col>
      <xdr:colOff>0</xdr:colOff>
      <xdr:row>6</xdr:row>
      <xdr:rowOff>38100</xdr:rowOff>
    </xdr:to>
    <xdr:sp>
      <xdr:nvSpPr>
        <xdr:cNvPr id="31" name="文字 6"/>
        <xdr:cNvSpPr txBox="1">
          <a:spLocks noChangeArrowheads="1"/>
        </xdr:cNvSpPr>
      </xdr:nvSpPr>
      <xdr:spPr>
        <a:xfrm>
          <a:off x="6296025" y="12382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19050</xdr:rowOff>
    </xdr:from>
    <xdr:to>
      <xdr:col>1</xdr:col>
      <xdr:colOff>19050</xdr:colOff>
      <xdr:row>5</xdr:row>
      <xdr:rowOff>38100</xdr:rowOff>
    </xdr:to>
    <xdr:sp>
      <xdr:nvSpPr>
        <xdr:cNvPr id="32" name="文字 22"/>
        <xdr:cNvSpPr txBox="1">
          <a:spLocks noChangeArrowheads="1"/>
        </xdr:cNvSpPr>
      </xdr:nvSpPr>
      <xdr:spPr>
        <a:xfrm>
          <a:off x="1552575" y="1047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19050</xdr:rowOff>
    </xdr:from>
    <xdr:to>
      <xdr:col>1</xdr:col>
      <xdr:colOff>19050</xdr:colOff>
      <xdr:row>5</xdr:row>
      <xdr:rowOff>28575</xdr:rowOff>
    </xdr:to>
    <xdr:sp>
      <xdr:nvSpPr>
        <xdr:cNvPr id="33" name="文字 23"/>
        <xdr:cNvSpPr txBox="1">
          <a:spLocks noChangeArrowheads="1"/>
        </xdr:cNvSpPr>
      </xdr:nvSpPr>
      <xdr:spPr>
        <a:xfrm>
          <a:off x="1552575" y="1047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19050</xdr:colOff>
      <xdr:row>7</xdr:row>
      <xdr:rowOff>38100</xdr:rowOff>
    </xdr:to>
    <xdr:sp>
      <xdr:nvSpPr>
        <xdr:cNvPr id="34" name="文字 22"/>
        <xdr:cNvSpPr txBox="1">
          <a:spLocks noChangeArrowheads="1"/>
        </xdr:cNvSpPr>
      </xdr:nvSpPr>
      <xdr:spPr>
        <a:xfrm>
          <a:off x="1552575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19050</xdr:colOff>
      <xdr:row>7</xdr:row>
      <xdr:rowOff>28575</xdr:rowOff>
    </xdr:to>
    <xdr:sp>
      <xdr:nvSpPr>
        <xdr:cNvPr id="35" name="文字 23"/>
        <xdr:cNvSpPr txBox="1">
          <a:spLocks noChangeArrowheads="1"/>
        </xdr:cNvSpPr>
      </xdr:nvSpPr>
      <xdr:spPr>
        <a:xfrm>
          <a:off x="1552575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19050</xdr:rowOff>
    </xdr:from>
    <xdr:to>
      <xdr:col>2</xdr:col>
      <xdr:colOff>19050</xdr:colOff>
      <xdr:row>5</xdr:row>
      <xdr:rowOff>38100</xdr:rowOff>
    </xdr:to>
    <xdr:sp>
      <xdr:nvSpPr>
        <xdr:cNvPr id="36" name="文字 4"/>
        <xdr:cNvSpPr txBox="1">
          <a:spLocks noChangeArrowheads="1"/>
        </xdr:cNvSpPr>
      </xdr:nvSpPr>
      <xdr:spPr>
        <a:xfrm>
          <a:off x="2743200" y="1047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19050</xdr:rowOff>
    </xdr:from>
    <xdr:to>
      <xdr:col>2</xdr:col>
      <xdr:colOff>19050</xdr:colOff>
      <xdr:row>5</xdr:row>
      <xdr:rowOff>28575</xdr:rowOff>
    </xdr:to>
    <xdr:sp>
      <xdr:nvSpPr>
        <xdr:cNvPr id="37" name="文字 5"/>
        <xdr:cNvSpPr txBox="1">
          <a:spLocks noChangeArrowheads="1"/>
        </xdr:cNvSpPr>
      </xdr:nvSpPr>
      <xdr:spPr>
        <a:xfrm>
          <a:off x="2743200" y="1047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19050</xdr:colOff>
      <xdr:row>7</xdr:row>
      <xdr:rowOff>38100</xdr:rowOff>
    </xdr:to>
    <xdr:sp>
      <xdr:nvSpPr>
        <xdr:cNvPr id="38" name="文字 4"/>
        <xdr:cNvSpPr txBox="1">
          <a:spLocks noChangeArrowheads="1"/>
        </xdr:cNvSpPr>
      </xdr:nvSpPr>
      <xdr:spPr>
        <a:xfrm>
          <a:off x="7543800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19050</xdr:colOff>
      <xdr:row>7</xdr:row>
      <xdr:rowOff>28575</xdr:rowOff>
    </xdr:to>
    <xdr:sp>
      <xdr:nvSpPr>
        <xdr:cNvPr id="39" name="文字 5"/>
        <xdr:cNvSpPr txBox="1">
          <a:spLocks noChangeArrowheads="1"/>
        </xdr:cNvSpPr>
      </xdr:nvSpPr>
      <xdr:spPr>
        <a:xfrm>
          <a:off x="7543800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tabSelected="1" workbookViewId="0" topLeftCell="A1">
      <selection activeCell="A2" sqref="A2:E2"/>
    </sheetView>
  </sheetViews>
  <sheetFormatPr defaultColWidth="9.00390625" defaultRowHeight="16.5"/>
  <cols>
    <col min="1" max="1" width="20.125" style="43" customWidth="1"/>
    <col min="2" max="5" width="15.625" style="43" customWidth="1"/>
    <col min="6" max="6" width="16.125" style="43" customWidth="1"/>
    <col min="7" max="10" width="15.625" style="43" customWidth="1"/>
    <col min="11" max="11" width="20.125" style="43" customWidth="1"/>
    <col min="12" max="16384" width="9.00390625" style="43" customWidth="1"/>
  </cols>
  <sheetData>
    <row r="1" spans="1:11" s="6" customFormat="1" ht="10.5" customHeight="1">
      <c r="A1" s="41" t="s">
        <v>94</v>
      </c>
      <c r="K1" s="42" t="s">
        <v>93</v>
      </c>
    </row>
    <row r="2" spans="1:11" s="51" customFormat="1" ht="27" customHeight="1">
      <c r="A2" s="66" t="s">
        <v>80</v>
      </c>
      <c r="B2" s="66"/>
      <c r="C2" s="66"/>
      <c r="D2" s="66"/>
      <c r="E2" s="66"/>
      <c r="F2" s="50"/>
      <c r="G2" s="65" t="s">
        <v>81</v>
      </c>
      <c r="H2" s="65"/>
      <c r="I2" s="65"/>
      <c r="J2" s="65"/>
      <c r="K2" s="65"/>
    </row>
    <row r="3" s="52" customFormat="1" ht="18" customHeight="1">
      <c r="F3" s="53"/>
    </row>
    <row r="4" spans="1:11" s="10" customFormat="1" ht="10.5" customHeight="1">
      <c r="A4" s="8"/>
      <c r="B4" s="8"/>
      <c r="C4" s="8"/>
      <c r="D4" s="8"/>
      <c r="E4" s="8"/>
      <c r="F4" s="9"/>
      <c r="G4" s="8"/>
      <c r="H4" s="8"/>
      <c r="I4" s="8"/>
      <c r="J4" s="8"/>
      <c r="K4" s="8"/>
    </row>
    <row r="5" spans="1:11" s="6" customFormat="1" ht="15" customHeight="1">
      <c r="A5" s="1"/>
      <c r="B5" s="29" t="s">
        <v>11</v>
      </c>
      <c r="C5" s="74" t="s">
        <v>23</v>
      </c>
      <c r="D5" s="67"/>
      <c r="E5" s="32" t="s">
        <v>76</v>
      </c>
      <c r="F5" s="11"/>
      <c r="G5" s="76" t="s">
        <v>24</v>
      </c>
      <c r="H5" s="77"/>
      <c r="I5" s="77"/>
      <c r="J5" s="78"/>
      <c r="K5" s="24"/>
    </row>
    <row r="6" spans="1:11" s="6" customFormat="1" ht="15" customHeight="1">
      <c r="A6" s="68" t="s">
        <v>31</v>
      </c>
      <c r="B6" s="30"/>
      <c r="C6" s="75" t="s">
        <v>12</v>
      </c>
      <c r="D6" s="73"/>
      <c r="E6" s="37"/>
      <c r="F6" s="12"/>
      <c r="G6" s="72" t="s">
        <v>13</v>
      </c>
      <c r="H6" s="79"/>
      <c r="I6" s="79"/>
      <c r="J6" s="80"/>
      <c r="K6" s="70" t="s">
        <v>32</v>
      </c>
    </row>
    <row r="7" spans="1:11" s="6" customFormat="1" ht="15" customHeight="1">
      <c r="A7" s="69"/>
      <c r="B7" s="44"/>
      <c r="C7" s="4" t="s">
        <v>25</v>
      </c>
      <c r="D7" s="4" t="s">
        <v>26</v>
      </c>
      <c r="E7" s="36" t="s">
        <v>75</v>
      </c>
      <c r="F7" s="13"/>
      <c r="G7" s="33" t="s">
        <v>27</v>
      </c>
      <c r="H7" s="34" t="s">
        <v>28</v>
      </c>
      <c r="I7" s="34" t="s">
        <v>29</v>
      </c>
      <c r="J7" s="35" t="s">
        <v>30</v>
      </c>
      <c r="K7" s="71"/>
    </row>
    <row r="8" spans="1:11" s="6" customFormat="1" ht="15" customHeight="1">
      <c r="A8" s="2"/>
      <c r="B8" s="31" t="s">
        <v>14</v>
      </c>
      <c r="C8" s="3" t="s">
        <v>15</v>
      </c>
      <c r="D8" s="3" t="s">
        <v>16</v>
      </c>
      <c r="E8" s="3" t="s">
        <v>0</v>
      </c>
      <c r="F8" s="14"/>
      <c r="G8" s="3" t="s">
        <v>17</v>
      </c>
      <c r="H8" s="3" t="s">
        <v>18</v>
      </c>
      <c r="I8" s="3" t="s">
        <v>19</v>
      </c>
      <c r="J8" s="40" t="s">
        <v>20</v>
      </c>
      <c r="K8" s="39"/>
    </row>
    <row r="9" spans="1:11" s="17" customFormat="1" ht="9" customHeight="1">
      <c r="A9" s="15"/>
      <c r="B9" s="5" t="s">
        <v>83</v>
      </c>
      <c r="C9" s="5" t="s">
        <v>21</v>
      </c>
      <c r="D9" s="5" t="s">
        <v>21</v>
      </c>
      <c r="E9" s="5" t="s">
        <v>9</v>
      </c>
      <c r="F9" s="16"/>
      <c r="G9" s="5" t="s">
        <v>22</v>
      </c>
      <c r="H9" s="5" t="s">
        <v>22</v>
      </c>
      <c r="I9" s="5" t="s">
        <v>22</v>
      </c>
      <c r="J9" s="5" t="s">
        <v>22</v>
      </c>
      <c r="K9" s="25"/>
    </row>
    <row r="10" spans="1:11" s="17" customFormat="1" ht="7.5" customHeight="1">
      <c r="A10" s="15"/>
      <c r="B10" s="18" t="s">
        <v>78</v>
      </c>
      <c r="C10" s="18" t="s">
        <v>79</v>
      </c>
      <c r="D10" s="18" t="s">
        <v>79</v>
      </c>
      <c r="E10" s="18" t="s">
        <v>77</v>
      </c>
      <c r="F10" s="16"/>
      <c r="G10" s="18" t="s">
        <v>77</v>
      </c>
      <c r="H10" s="18" t="s">
        <v>77</v>
      </c>
      <c r="I10" s="18" t="s">
        <v>77</v>
      </c>
      <c r="J10" s="18" t="s">
        <v>77</v>
      </c>
      <c r="K10" s="25"/>
    </row>
    <row r="11" spans="1:11" s="6" customFormat="1" ht="2.25" customHeight="1">
      <c r="A11" s="19"/>
      <c r="F11" s="12"/>
      <c r="K11" s="26"/>
    </row>
    <row r="12" spans="1:11" s="6" customFormat="1" ht="9.75" customHeight="1">
      <c r="A12" s="60" t="s">
        <v>96</v>
      </c>
      <c r="B12" s="62" t="s">
        <v>82</v>
      </c>
      <c r="C12" s="62">
        <v>522.42</v>
      </c>
      <c r="D12" s="62">
        <v>556.07</v>
      </c>
      <c r="E12" s="62">
        <f>SUM(G12:I12)</f>
        <v>1507946877</v>
      </c>
      <c r="F12" s="62"/>
      <c r="G12" s="62">
        <v>753973443</v>
      </c>
      <c r="H12" s="62">
        <v>571766720</v>
      </c>
      <c r="I12" s="62">
        <v>182206714</v>
      </c>
      <c r="J12" s="62" t="s">
        <v>10</v>
      </c>
      <c r="K12" s="58" t="s">
        <v>84</v>
      </c>
    </row>
    <row r="13" spans="1:11" s="6" customFormat="1" ht="9.75" customHeight="1">
      <c r="A13" s="55">
        <v>82</v>
      </c>
      <c r="B13" s="62">
        <f>823</f>
        <v>823</v>
      </c>
      <c r="C13" s="62">
        <f>453.53</f>
        <v>453.53</v>
      </c>
      <c r="D13" s="62">
        <v>354.29</v>
      </c>
      <c r="E13" s="62">
        <f>SUM(G13:J13)</f>
        <v>1186313366</v>
      </c>
      <c r="F13" s="62"/>
      <c r="G13" s="62">
        <f>592973036</f>
        <v>592973036</v>
      </c>
      <c r="H13" s="62">
        <v>491767692</v>
      </c>
      <c r="I13" s="62">
        <f>101205338</f>
        <v>101205338</v>
      </c>
      <c r="J13" s="62">
        <v>367300</v>
      </c>
      <c r="K13" s="58" t="s">
        <v>85</v>
      </c>
    </row>
    <row r="14" spans="1:11" s="6" customFormat="1" ht="9.75" customHeight="1">
      <c r="A14" s="55">
        <v>83</v>
      </c>
      <c r="B14" s="62">
        <v>834</v>
      </c>
      <c r="C14" s="62">
        <v>412.78</v>
      </c>
      <c r="D14" s="62">
        <v>232.48</v>
      </c>
      <c r="E14" s="62">
        <f>SUM(G14:J14)</f>
        <v>1202228556</v>
      </c>
      <c r="F14" s="62"/>
      <c r="G14" s="62">
        <v>600549484</v>
      </c>
      <c r="H14" s="62">
        <v>500875640</v>
      </c>
      <c r="I14" s="62">
        <v>100053432</v>
      </c>
      <c r="J14" s="62">
        <v>750000</v>
      </c>
      <c r="K14" s="58" t="s">
        <v>86</v>
      </c>
    </row>
    <row r="15" spans="1:11" s="6" customFormat="1" ht="9.75" customHeight="1">
      <c r="A15" s="55">
        <v>84</v>
      </c>
      <c r="B15" s="62">
        <v>957</v>
      </c>
      <c r="C15" s="62">
        <v>479.49</v>
      </c>
      <c r="D15" s="62">
        <v>267.67</v>
      </c>
      <c r="E15" s="62">
        <f>SUM(G15:J15)</f>
        <v>1530417611</v>
      </c>
      <c r="F15" s="62"/>
      <c r="G15" s="62">
        <v>765208809</v>
      </c>
      <c r="H15" s="62">
        <v>635705258</v>
      </c>
      <c r="I15" s="62">
        <v>129503544</v>
      </c>
      <c r="J15" s="62" t="s">
        <v>10</v>
      </c>
      <c r="K15" s="58" t="s">
        <v>87</v>
      </c>
    </row>
    <row r="16" spans="1:11" s="6" customFormat="1" ht="9.75" customHeight="1">
      <c r="A16" s="55"/>
      <c r="B16" s="62"/>
      <c r="C16" s="62"/>
      <c r="D16" s="62"/>
      <c r="E16" s="62"/>
      <c r="F16" s="62"/>
      <c r="G16" s="62"/>
      <c r="H16" s="62"/>
      <c r="I16" s="62"/>
      <c r="J16" s="62"/>
      <c r="K16" s="58"/>
    </row>
    <row r="17" spans="1:11" s="6" customFormat="1" ht="9.75" customHeight="1">
      <c r="A17" s="55">
        <v>85</v>
      </c>
      <c r="B17" s="62">
        <v>1009</v>
      </c>
      <c r="C17" s="62">
        <v>556.42</v>
      </c>
      <c r="D17" s="62">
        <v>198.94</v>
      </c>
      <c r="E17" s="62">
        <f>SUM(G17:J17)</f>
        <v>1663454188</v>
      </c>
      <c r="F17" s="62"/>
      <c r="G17" s="62">
        <v>831443350</v>
      </c>
      <c r="H17" s="62">
        <v>695008514</v>
      </c>
      <c r="I17" s="62">
        <v>136846799</v>
      </c>
      <c r="J17" s="62">
        <v>155525</v>
      </c>
      <c r="K17" s="58" t="s">
        <v>88</v>
      </c>
    </row>
    <row r="18" spans="1:11" s="6" customFormat="1" ht="9.75" customHeight="1">
      <c r="A18" s="55">
        <v>86</v>
      </c>
      <c r="B18" s="62">
        <v>928</v>
      </c>
      <c r="C18" s="62">
        <v>417.6</v>
      </c>
      <c r="D18" s="62">
        <v>115.06</v>
      </c>
      <c r="E18" s="62">
        <f>SUM(G18:J18)</f>
        <v>1197057177</v>
      </c>
      <c r="F18" s="63"/>
      <c r="G18" s="62">
        <v>598204692</v>
      </c>
      <c r="H18" s="62">
        <v>500191632</v>
      </c>
      <c r="I18" s="62">
        <v>97340853</v>
      </c>
      <c r="J18" s="62">
        <v>1320000</v>
      </c>
      <c r="K18" s="58" t="s">
        <v>89</v>
      </c>
    </row>
    <row r="19" spans="1:11" s="6" customFormat="1" ht="9.75" customHeight="1">
      <c r="A19" s="56">
        <v>87</v>
      </c>
      <c r="B19" s="62">
        <v>1010</v>
      </c>
      <c r="C19" s="62">
        <v>459.49</v>
      </c>
      <c r="D19" s="62">
        <v>109.65</v>
      </c>
      <c r="E19" s="62">
        <f>SUM(G19:J19)</f>
        <v>1318905737</v>
      </c>
      <c r="F19" s="62"/>
      <c r="G19" s="62">
        <v>656974992</v>
      </c>
      <c r="H19" s="62">
        <v>545497078</v>
      </c>
      <c r="I19" s="62">
        <v>115865647</v>
      </c>
      <c r="J19" s="62">
        <v>568020</v>
      </c>
      <c r="K19" s="58" t="s">
        <v>90</v>
      </c>
    </row>
    <row r="20" spans="1:11" s="6" customFormat="1" ht="9.75" customHeight="1">
      <c r="A20" s="55">
        <v>88</v>
      </c>
      <c r="B20" s="62">
        <v>1175</v>
      </c>
      <c r="C20" s="62">
        <v>645.96</v>
      </c>
      <c r="D20" s="62">
        <v>51.28</v>
      </c>
      <c r="E20" s="62">
        <v>1581307118</v>
      </c>
      <c r="F20" s="62"/>
      <c r="G20" s="62">
        <v>707723226</v>
      </c>
      <c r="H20" s="62">
        <v>745966139</v>
      </c>
      <c r="I20" s="62">
        <v>127269153</v>
      </c>
      <c r="J20" s="62">
        <v>348600</v>
      </c>
      <c r="K20" s="58" t="s">
        <v>91</v>
      </c>
    </row>
    <row r="21" spans="1:11" s="38" customFormat="1" ht="9.75" customHeight="1">
      <c r="A21" s="57">
        <v>89</v>
      </c>
      <c r="B21" s="64">
        <v>1974</v>
      </c>
      <c r="C21" s="64">
        <v>1057.03</v>
      </c>
      <c r="D21" s="64" t="s">
        <v>95</v>
      </c>
      <c r="E21" s="64">
        <v>1921495446</v>
      </c>
      <c r="F21" s="64"/>
      <c r="G21" s="64">
        <v>1803198276</v>
      </c>
      <c r="H21" s="64" t="s">
        <v>95</v>
      </c>
      <c r="I21" s="64">
        <v>118297170</v>
      </c>
      <c r="J21" s="64" t="s">
        <v>95</v>
      </c>
      <c r="K21" s="59" t="s">
        <v>92</v>
      </c>
    </row>
    <row r="22" spans="1:11" s="6" customFormat="1" ht="9.75" customHeight="1">
      <c r="A22" s="57"/>
      <c r="B22" s="62"/>
      <c r="C22" s="62"/>
      <c r="D22" s="62"/>
      <c r="E22" s="62"/>
      <c r="F22" s="62"/>
      <c r="G22" s="62"/>
      <c r="H22" s="62"/>
      <c r="I22" s="62"/>
      <c r="J22" s="62"/>
      <c r="K22" s="26"/>
    </row>
    <row r="23" spans="1:11" s="20" customFormat="1" ht="12.75" customHeight="1">
      <c r="A23" s="46" t="s">
        <v>6</v>
      </c>
      <c r="B23" s="62">
        <v>11</v>
      </c>
      <c r="C23" s="62">
        <v>1.78</v>
      </c>
      <c r="D23" s="62" t="s">
        <v>95</v>
      </c>
      <c r="E23" s="62">
        <v>118297170</v>
      </c>
      <c r="F23" s="62"/>
      <c r="G23" s="62" t="s">
        <v>95</v>
      </c>
      <c r="H23" s="62" t="s">
        <v>95</v>
      </c>
      <c r="I23" s="62">
        <v>118297170</v>
      </c>
      <c r="J23" s="62" t="s">
        <v>95</v>
      </c>
      <c r="K23" s="48" t="s">
        <v>55</v>
      </c>
    </row>
    <row r="24" spans="1:11" s="20" customFormat="1" ht="12.75" customHeight="1">
      <c r="A24" s="46"/>
      <c r="B24" s="62"/>
      <c r="C24" s="62"/>
      <c r="D24" s="62"/>
      <c r="E24" s="62"/>
      <c r="F24" s="62"/>
      <c r="G24" s="62"/>
      <c r="H24" s="62"/>
      <c r="I24" s="62"/>
      <c r="J24" s="62"/>
      <c r="K24" s="48"/>
    </row>
    <row r="25" spans="1:11" s="20" customFormat="1" ht="12.75" customHeight="1">
      <c r="A25" s="46" t="s">
        <v>7</v>
      </c>
      <c r="B25" s="62" t="s">
        <v>95</v>
      </c>
      <c r="C25" s="62" t="s">
        <v>95</v>
      </c>
      <c r="D25" s="62" t="s">
        <v>95</v>
      </c>
      <c r="E25" s="62" t="s">
        <v>95</v>
      </c>
      <c r="F25" s="62"/>
      <c r="G25" s="62" t="s">
        <v>95</v>
      </c>
      <c r="H25" s="62" t="s">
        <v>95</v>
      </c>
      <c r="I25" s="62" t="s">
        <v>95</v>
      </c>
      <c r="J25" s="62" t="s">
        <v>95</v>
      </c>
      <c r="K25" s="48" t="s">
        <v>56</v>
      </c>
    </row>
    <row r="26" spans="1:11" s="20" customFormat="1" ht="12.75" customHeight="1">
      <c r="A26" s="46"/>
      <c r="B26" s="62"/>
      <c r="C26" s="62"/>
      <c r="D26" s="62"/>
      <c r="E26" s="62"/>
      <c r="F26" s="62"/>
      <c r="G26" s="62"/>
      <c r="H26" s="62"/>
      <c r="I26" s="62"/>
      <c r="J26" s="62"/>
      <c r="K26" s="48"/>
    </row>
    <row r="27" spans="1:11" s="20" customFormat="1" ht="12.75" customHeight="1">
      <c r="A27" s="46" t="s">
        <v>8</v>
      </c>
      <c r="B27" s="62">
        <v>1963</v>
      </c>
      <c r="C27" s="62">
        <v>1055.25</v>
      </c>
      <c r="D27" s="62" t="s">
        <v>95</v>
      </c>
      <c r="E27" s="62">
        <v>1803198276</v>
      </c>
      <c r="F27" s="62"/>
      <c r="G27" s="62">
        <v>1803198276</v>
      </c>
      <c r="H27" s="62" t="s">
        <v>95</v>
      </c>
      <c r="I27" s="62" t="s">
        <v>95</v>
      </c>
      <c r="J27" s="62" t="s">
        <v>95</v>
      </c>
      <c r="K27" s="48" t="s">
        <v>1</v>
      </c>
    </row>
    <row r="28" spans="1:11" s="20" customFormat="1" ht="12.75" customHeight="1">
      <c r="A28" s="46"/>
      <c r="B28" s="62"/>
      <c r="C28" s="62"/>
      <c r="D28" s="62"/>
      <c r="E28" s="62"/>
      <c r="F28" s="62"/>
      <c r="G28" s="62"/>
      <c r="H28" s="62"/>
      <c r="I28" s="62"/>
      <c r="J28" s="62"/>
      <c r="K28" s="48"/>
    </row>
    <row r="29" spans="1:11" s="20" customFormat="1" ht="12.75" customHeight="1">
      <c r="A29" s="46" t="s">
        <v>33</v>
      </c>
      <c r="B29" s="62">
        <v>25</v>
      </c>
      <c r="C29" s="62">
        <v>15.61</v>
      </c>
      <c r="D29" s="62" t="s">
        <v>95</v>
      </c>
      <c r="E29" s="62">
        <v>13806738</v>
      </c>
      <c r="F29" s="62"/>
      <c r="G29" s="62">
        <v>13806738</v>
      </c>
      <c r="H29" s="62" t="s">
        <v>95</v>
      </c>
      <c r="I29" s="62" t="s">
        <v>95</v>
      </c>
      <c r="J29" s="62" t="s">
        <v>95</v>
      </c>
      <c r="K29" s="49" t="s">
        <v>57</v>
      </c>
    </row>
    <row r="30" spans="1:11" s="20" customFormat="1" ht="12.75" customHeight="1">
      <c r="A30" s="46" t="s">
        <v>34</v>
      </c>
      <c r="B30" s="62">
        <v>22</v>
      </c>
      <c r="C30" s="62">
        <v>21.93</v>
      </c>
      <c r="D30" s="62" t="s">
        <v>95</v>
      </c>
      <c r="E30" s="62">
        <v>37807317</v>
      </c>
      <c r="F30" s="62"/>
      <c r="G30" s="62">
        <v>37807317</v>
      </c>
      <c r="H30" s="62" t="s">
        <v>95</v>
      </c>
      <c r="I30" s="62" t="s">
        <v>95</v>
      </c>
      <c r="J30" s="62" t="s">
        <v>95</v>
      </c>
      <c r="K30" s="49" t="s">
        <v>58</v>
      </c>
    </row>
    <row r="31" spans="1:11" s="20" customFormat="1" ht="12.75" customHeight="1">
      <c r="A31" s="46" t="s">
        <v>35</v>
      </c>
      <c r="B31" s="62">
        <v>8</v>
      </c>
      <c r="C31" s="62">
        <v>3.49</v>
      </c>
      <c r="D31" s="62" t="s">
        <v>95</v>
      </c>
      <c r="E31" s="62">
        <v>7115550</v>
      </c>
      <c r="F31" s="62"/>
      <c r="G31" s="62">
        <v>7115550</v>
      </c>
      <c r="H31" s="62" t="s">
        <v>95</v>
      </c>
      <c r="I31" s="62" t="s">
        <v>95</v>
      </c>
      <c r="J31" s="62" t="s">
        <v>95</v>
      </c>
      <c r="K31" s="49" t="s">
        <v>59</v>
      </c>
    </row>
    <row r="32" spans="1:11" s="20" customFormat="1" ht="12.75" customHeight="1">
      <c r="A32" s="46" t="s">
        <v>36</v>
      </c>
      <c r="B32" s="62">
        <v>100</v>
      </c>
      <c r="C32" s="62">
        <v>60.12</v>
      </c>
      <c r="D32" s="62" t="s">
        <v>95</v>
      </c>
      <c r="E32" s="62">
        <v>93446057</v>
      </c>
      <c r="F32" s="62"/>
      <c r="G32" s="62">
        <v>93446057</v>
      </c>
      <c r="H32" s="62" t="s">
        <v>95</v>
      </c>
      <c r="I32" s="62" t="s">
        <v>95</v>
      </c>
      <c r="J32" s="62" t="s">
        <v>95</v>
      </c>
      <c r="K32" s="49" t="s">
        <v>60</v>
      </c>
    </row>
    <row r="33" spans="1:11" s="20" customFormat="1" ht="12.75" customHeight="1">
      <c r="A33" s="46" t="s">
        <v>37</v>
      </c>
      <c r="B33" s="62">
        <v>143</v>
      </c>
      <c r="C33" s="62">
        <v>39.18</v>
      </c>
      <c r="D33" s="62" t="s">
        <v>95</v>
      </c>
      <c r="E33" s="62">
        <v>97824571</v>
      </c>
      <c r="F33" s="62"/>
      <c r="G33" s="62">
        <v>97824571</v>
      </c>
      <c r="H33" s="62" t="s">
        <v>95</v>
      </c>
      <c r="I33" s="62" t="s">
        <v>95</v>
      </c>
      <c r="J33" s="62" t="s">
        <v>95</v>
      </c>
      <c r="K33" s="49" t="s">
        <v>61</v>
      </c>
    </row>
    <row r="34" spans="1:11" s="20" customFormat="1" ht="12.75" customHeight="1">
      <c r="A34" s="47"/>
      <c r="B34" s="62"/>
      <c r="C34" s="62"/>
      <c r="D34" s="62"/>
      <c r="E34" s="62"/>
      <c r="F34" s="62"/>
      <c r="G34" s="62"/>
      <c r="H34" s="62"/>
      <c r="I34" s="62"/>
      <c r="J34" s="62"/>
      <c r="K34" s="49"/>
    </row>
    <row r="35" spans="1:11" s="20" customFormat="1" ht="12.75" customHeight="1">
      <c r="A35" s="46" t="s">
        <v>38</v>
      </c>
      <c r="B35" s="62">
        <v>60</v>
      </c>
      <c r="C35" s="62">
        <v>23.35</v>
      </c>
      <c r="D35" s="62" t="s">
        <v>95</v>
      </c>
      <c r="E35" s="62">
        <v>93219767</v>
      </c>
      <c r="F35" s="62"/>
      <c r="G35" s="62">
        <v>93219767</v>
      </c>
      <c r="H35" s="62" t="s">
        <v>95</v>
      </c>
      <c r="I35" s="62" t="s">
        <v>95</v>
      </c>
      <c r="J35" s="62" t="s">
        <v>95</v>
      </c>
      <c r="K35" s="49" t="s">
        <v>62</v>
      </c>
    </row>
    <row r="36" spans="1:11" s="20" customFormat="1" ht="12.75" customHeight="1">
      <c r="A36" s="46" t="s">
        <v>39</v>
      </c>
      <c r="B36" s="62">
        <v>267</v>
      </c>
      <c r="C36" s="62">
        <v>92.03</v>
      </c>
      <c r="D36" s="62" t="s">
        <v>95</v>
      </c>
      <c r="E36" s="62">
        <v>249751727</v>
      </c>
      <c r="F36" s="62"/>
      <c r="G36" s="62">
        <v>249751727</v>
      </c>
      <c r="H36" s="62" t="s">
        <v>95</v>
      </c>
      <c r="I36" s="62" t="s">
        <v>95</v>
      </c>
      <c r="J36" s="62" t="s">
        <v>95</v>
      </c>
      <c r="K36" s="49" t="s">
        <v>63</v>
      </c>
    </row>
    <row r="37" spans="1:11" s="20" customFormat="1" ht="12.75" customHeight="1">
      <c r="A37" s="46" t="s">
        <v>40</v>
      </c>
      <c r="B37" s="62">
        <v>161</v>
      </c>
      <c r="C37" s="62">
        <v>179.07</v>
      </c>
      <c r="D37" s="62" t="s">
        <v>95</v>
      </c>
      <c r="E37" s="62">
        <v>267482312</v>
      </c>
      <c r="F37" s="62"/>
      <c r="G37" s="62">
        <v>267482312</v>
      </c>
      <c r="H37" s="62" t="s">
        <v>95</v>
      </c>
      <c r="I37" s="62" t="s">
        <v>95</v>
      </c>
      <c r="J37" s="62" t="s">
        <v>95</v>
      </c>
      <c r="K37" s="49" t="s">
        <v>64</v>
      </c>
    </row>
    <row r="38" spans="1:11" s="20" customFormat="1" ht="12.75" customHeight="1">
      <c r="A38" s="46" t="s">
        <v>41</v>
      </c>
      <c r="B38" s="62">
        <v>392</v>
      </c>
      <c r="C38" s="62">
        <v>223.41</v>
      </c>
      <c r="D38" s="62" t="s">
        <v>95</v>
      </c>
      <c r="E38" s="62">
        <v>287774627</v>
      </c>
      <c r="F38" s="62"/>
      <c r="G38" s="62">
        <v>287774627</v>
      </c>
      <c r="H38" s="62" t="s">
        <v>95</v>
      </c>
      <c r="I38" s="62" t="s">
        <v>95</v>
      </c>
      <c r="J38" s="62" t="s">
        <v>95</v>
      </c>
      <c r="K38" s="49" t="s">
        <v>65</v>
      </c>
    </row>
    <row r="39" spans="1:11" s="20" customFormat="1" ht="12.75" customHeight="1">
      <c r="A39" s="46" t="s">
        <v>42</v>
      </c>
      <c r="B39" s="62">
        <v>84</v>
      </c>
      <c r="C39" s="62">
        <v>43.96</v>
      </c>
      <c r="D39" s="62" t="s">
        <v>95</v>
      </c>
      <c r="E39" s="62">
        <v>97631761</v>
      </c>
      <c r="F39" s="62"/>
      <c r="G39" s="62">
        <v>97631761</v>
      </c>
      <c r="H39" s="62" t="s">
        <v>95</v>
      </c>
      <c r="I39" s="62" t="s">
        <v>95</v>
      </c>
      <c r="J39" s="62" t="s">
        <v>95</v>
      </c>
      <c r="K39" s="49" t="s">
        <v>66</v>
      </c>
    </row>
    <row r="40" spans="1:11" s="20" customFormat="1" ht="12.75" customHeight="1">
      <c r="A40" s="46"/>
      <c r="B40" s="62"/>
      <c r="C40" s="62"/>
      <c r="D40" s="62"/>
      <c r="E40" s="62"/>
      <c r="F40" s="62"/>
      <c r="G40" s="62"/>
      <c r="H40" s="62"/>
      <c r="I40" s="62"/>
      <c r="J40" s="62"/>
      <c r="K40" s="49"/>
    </row>
    <row r="41" spans="1:11" s="20" customFormat="1" ht="12.75" customHeight="1">
      <c r="A41" s="46" t="s">
        <v>43</v>
      </c>
      <c r="B41" s="62">
        <v>233</v>
      </c>
      <c r="C41" s="62">
        <v>143.49</v>
      </c>
      <c r="D41" s="62" t="s">
        <v>95</v>
      </c>
      <c r="E41" s="62">
        <v>186864047</v>
      </c>
      <c r="F41" s="62"/>
      <c r="G41" s="62">
        <v>186864047</v>
      </c>
      <c r="H41" s="62" t="s">
        <v>95</v>
      </c>
      <c r="I41" s="62" t="s">
        <v>95</v>
      </c>
      <c r="J41" s="62"/>
      <c r="K41" s="49" t="s">
        <v>67</v>
      </c>
    </row>
    <row r="42" spans="1:11" s="20" customFormat="1" ht="12.75" customHeight="1">
      <c r="A42" s="46" t="s">
        <v>44</v>
      </c>
      <c r="B42" s="62">
        <v>209</v>
      </c>
      <c r="C42" s="62">
        <v>103.09</v>
      </c>
      <c r="D42" s="62" t="s">
        <v>95</v>
      </c>
      <c r="E42" s="62">
        <v>147895603</v>
      </c>
      <c r="F42" s="62"/>
      <c r="G42" s="62">
        <v>147895603</v>
      </c>
      <c r="H42" s="62" t="s">
        <v>95</v>
      </c>
      <c r="I42" s="62" t="s">
        <v>95</v>
      </c>
      <c r="J42" s="62" t="s">
        <v>95</v>
      </c>
      <c r="K42" s="49" t="s">
        <v>68</v>
      </c>
    </row>
    <row r="43" spans="1:11" s="20" customFormat="1" ht="12.75" customHeight="1">
      <c r="A43" s="46" t="s">
        <v>45</v>
      </c>
      <c r="B43" s="62">
        <v>68</v>
      </c>
      <c r="C43" s="62">
        <v>34.45</v>
      </c>
      <c r="D43" s="62" t="s">
        <v>95</v>
      </c>
      <c r="E43" s="62">
        <v>66656093</v>
      </c>
      <c r="F43" s="62"/>
      <c r="G43" s="62">
        <v>66656093</v>
      </c>
      <c r="H43" s="62" t="s">
        <v>95</v>
      </c>
      <c r="I43" s="62" t="s">
        <v>95</v>
      </c>
      <c r="J43" s="62" t="s">
        <v>95</v>
      </c>
      <c r="K43" s="49" t="s">
        <v>69</v>
      </c>
    </row>
    <row r="44" spans="1:11" s="20" customFormat="1" ht="12.75" customHeight="1">
      <c r="A44" s="46" t="s">
        <v>46</v>
      </c>
      <c r="B44" s="62">
        <v>153</v>
      </c>
      <c r="C44" s="62">
        <v>64.45</v>
      </c>
      <c r="D44" s="62" t="s">
        <v>95</v>
      </c>
      <c r="E44" s="62">
        <v>118792434</v>
      </c>
      <c r="F44" s="62"/>
      <c r="G44" s="62">
        <v>118792434</v>
      </c>
      <c r="H44" s="62" t="s">
        <v>95</v>
      </c>
      <c r="I44" s="62" t="s">
        <v>95</v>
      </c>
      <c r="J44" s="62" t="s">
        <v>95</v>
      </c>
      <c r="K44" s="49" t="s">
        <v>70</v>
      </c>
    </row>
    <row r="45" spans="1:11" s="20" customFormat="1" ht="12.75" customHeight="1">
      <c r="A45" s="46" t="s">
        <v>47</v>
      </c>
      <c r="B45" s="62">
        <v>24</v>
      </c>
      <c r="C45" s="62">
        <v>1.71</v>
      </c>
      <c r="D45" s="62" t="s">
        <v>95</v>
      </c>
      <c r="E45" s="62">
        <v>23273890</v>
      </c>
      <c r="F45" s="62"/>
      <c r="G45" s="62">
        <v>23273890</v>
      </c>
      <c r="H45" s="62" t="s">
        <v>95</v>
      </c>
      <c r="I45" s="62" t="s">
        <v>95</v>
      </c>
      <c r="J45" s="62" t="s">
        <v>95</v>
      </c>
      <c r="K45" s="49" t="s">
        <v>71</v>
      </c>
    </row>
    <row r="46" spans="1:11" s="20" customFormat="1" ht="12.75" customHeight="1">
      <c r="A46" s="46" t="s">
        <v>48</v>
      </c>
      <c r="B46" s="62">
        <v>6</v>
      </c>
      <c r="C46" s="62">
        <v>2.58</v>
      </c>
      <c r="D46" s="62" t="s">
        <v>95</v>
      </c>
      <c r="E46" s="62">
        <v>7907715</v>
      </c>
      <c r="F46" s="62"/>
      <c r="G46" s="62">
        <v>7907715</v>
      </c>
      <c r="H46" s="62" t="s">
        <v>95</v>
      </c>
      <c r="I46" s="62" t="s">
        <v>95</v>
      </c>
      <c r="J46" s="62" t="s">
        <v>95</v>
      </c>
      <c r="K46" s="49" t="s">
        <v>72</v>
      </c>
    </row>
    <row r="47" spans="1:11" s="20" customFormat="1" ht="12.75" customHeight="1">
      <c r="A47" s="46"/>
      <c r="B47" s="62"/>
      <c r="C47" s="62"/>
      <c r="D47" s="62"/>
      <c r="E47" s="62"/>
      <c r="F47" s="62"/>
      <c r="G47" s="62"/>
      <c r="H47" s="62"/>
      <c r="I47" s="62"/>
      <c r="J47" s="62"/>
      <c r="K47" s="49"/>
    </row>
    <row r="48" spans="1:11" s="20" customFormat="1" ht="12.75" customHeight="1">
      <c r="A48" s="46" t="s">
        <v>49</v>
      </c>
      <c r="B48" s="62" t="s">
        <v>95</v>
      </c>
      <c r="C48" s="62" t="s">
        <v>95</v>
      </c>
      <c r="D48" s="62" t="s">
        <v>95</v>
      </c>
      <c r="E48" s="62" t="s">
        <v>95</v>
      </c>
      <c r="F48" s="62"/>
      <c r="G48" s="62" t="s">
        <v>95</v>
      </c>
      <c r="H48" s="62" t="s">
        <v>95</v>
      </c>
      <c r="I48" s="62" t="s">
        <v>95</v>
      </c>
      <c r="J48" s="62" t="s">
        <v>95</v>
      </c>
      <c r="K48" s="49" t="s">
        <v>2</v>
      </c>
    </row>
    <row r="49" spans="1:11" s="20" customFormat="1" ht="12.75" customHeight="1">
      <c r="A49" s="46" t="s">
        <v>50</v>
      </c>
      <c r="B49" s="62" t="s">
        <v>95</v>
      </c>
      <c r="C49" s="62" t="s">
        <v>95</v>
      </c>
      <c r="D49" s="62" t="s">
        <v>95</v>
      </c>
      <c r="E49" s="62" t="s">
        <v>95</v>
      </c>
      <c r="F49" s="62"/>
      <c r="G49" s="62" t="s">
        <v>95</v>
      </c>
      <c r="H49" s="62" t="s">
        <v>95</v>
      </c>
      <c r="I49" s="62" t="s">
        <v>95</v>
      </c>
      <c r="J49" s="62" t="s">
        <v>95</v>
      </c>
      <c r="K49" s="49" t="s">
        <v>3</v>
      </c>
    </row>
    <row r="50" spans="1:11" s="20" customFormat="1" ht="12.75" customHeight="1">
      <c r="A50" s="46" t="s">
        <v>51</v>
      </c>
      <c r="B50" s="62" t="s">
        <v>95</v>
      </c>
      <c r="C50" s="62" t="s">
        <v>95</v>
      </c>
      <c r="D50" s="62" t="s">
        <v>95</v>
      </c>
      <c r="E50" s="62" t="s">
        <v>95</v>
      </c>
      <c r="F50" s="62"/>
      <c r="G50" s="62" t="s">
        <v>95</v>
      </c>
      <c r="H50" s="62" t="s">
        <v>95</v>
      </c>
      <c r="I50" s="62" t="s">
        <v>95</v>
      </c>
      <c r="J50" s="62" t="s">
        <v>95</v>
      </c>
      <c r="K50" s="49" t="s">
        <v>4</v>
      </c>
    </row>
    <row r="51" spans="1:11" s="20" customFormat="1" ht="12.75" customHeight="1">
      <c r="A51" s="46" t="s">
        <v>52</v>
      </c>
      <c r="B51" s="62" t="s">
        <v>95</v>
      </c>
      <c r="C51" s="62" t="s">
        <v>95</v>
      </c>
      <c r="D51" s="62" t="s">
        <v>95</v>
      </c>
      <c r="E51" s="62" t="s">
        <v>95</v>
      </c>
      <c r="F51" s="62"/>
      <c r="G51" s="62" t="s">
        <v>95</v>
      </c>
      <c r="H51" s="62" t="s">
        <v>95</v>
      </c>
      <c r="I51" s="62" t="s">
        <v>95</v>
      </c>
      <c r="J51" s="62" t="s">
        <v>95</v>
      </c>
      <c r="K51" s="49" t="s">
        <v>5</v>
      </c>
    </row>
    <row r="52" spans="1:11" s="20" customFormat="1" ht="12.75" customHeight="1">
      <c r="A52" s="46" t="s">
        <v>53</v>
      </c>
      <c r="B52" s="62">
        <v>8</v>
      </c>
      <c r="C52" s="62">
        <v>3.33</v>
      </c>
      <c r="D52" s="62" t="s">
        <v>95</v>
      </c>
      <c r="E52" s="62">
        <v>5948067</v>
      </c>
      <c r="F52" s="62"/>
      <c r="G52" s="62">
        <v>5948067</v>
      </c>
      <c r="H52" s="62" t="s">
        <v>95</v>
      </c>
      <c r="I52" s="62" t="s">
        <v>95</v>
      </c>
      <c r="J52" s="62" t="s">
        <v>95</v>
      </c>
      <c r="K52" s="49" t="s">
        <v>54</v>
      </c>
    </row>
    <row r="53" spans="1:11" s="20" customFormat="1" ht="12.75" customHeight="1">
      <c r="A53" s="22"/>
      <c r="B53" s="23"/>
      <c r="C53" s="23"/>
      <c r="D53" s="23"/>
      <c r="E53" s="23"/>
      <c r="F53" s="21"/>
      <c r="G53" s="23"/>
      <c r="H53" s="23"/>
      <c r="I53" s="23"/>
      <c r="J53" s="23"/>
      <c r="K53" s="27"/>
    </row>
    <row r="54" spans="1:256" s="20" customFormat="1" ht="12.75" customHeight="1">
      <c r="A54" s="61" t="s">
        <v>97</v>
      </c>
      <c r="B54" s="54"/>
      <c r="C54" s="54"/>
      <c r="D54" s="54"/>
      <c r="E54" s="54"/>
      <c r="F54" s="54"/>
      <c r="G54" s="54" t="s">
        <v>98</v>
      </c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</row>
    <row r="55" spans="1:7" s="6" customFormat="1" ht="12.75" customHeight="1">
      <c r="A55" s="6" t="s">
        <v>73</v>
      </c>
      <c r="G55" s="28" t="s">
        <v>74</v>
      </c>
    </row>
    <row r="56" s="6" customFormat="1" ht="12.75" customHeight="1">
      <c r="G56" s="7"/>
    </row>
    <row r="58" ht="15.75">
      <c r="E58" s="45"/>
    </row>
  </sheetData>
  <mergeCells count="8">
    <mergeCell ref="A2:E2"/>
    <mergeCell ref="G2:K2"/>
    <mergeCell ref="C5:D5"/>
    <mergeCell ref="C6:D6"/>
    <mergeCell ref="A6:A7"/>
    <mergeCell ref="G5:J5"/>
    <mergeCell ref="G6:J6"/>
    <mergeCell ref="K6:K7"/>
  </mergeCells>
  <printOptions/>
  <pageMargins left="0.31496062992125984" right="1.7716535433070868" top="0.5511811023622047" bottom="1.968503937007874" header="0" footer="0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so6925</dc:creator>
  <cp:keywords/>
  <dc:description/>
  <cp:lastModifiedBy>vc6996</cp:lastModifiedBy>
  <cp:lastPrinted>2001-06-07T04:34:17Z</cp:lastPrinted>
  <dcterms:created xsi:type="dcterms:W3CDTF">2000-04-10T03:23:37Z</dcterms:created>
  <dcterms:modified xsi:type="dcterms:W3CDTF">2004-08-03T06:13:13Z</dcterms:modified>
  <cp:category/>
  <cp:version/>
  <cp:contentType/>
  <cp:contentStatus/>
</cp:coreProperties>
</file>