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50" windowHeight="5190" tabRatio="599" activeTab="0"/>
  </bookViews>
  <sheets>
    <sheet name="農會" sheetId="1" r:id="rId1"/>
  </sheets>
  <definedNames/>
  <calcPr fullCalcOnLoad="1"/>
</workbook>
</file>

<file path=xl/sharedStrings.xml><?xml version="1.0" encoding="utf-8"?>
<sst xmlns="http://schemas.openxmlformats.org/spreadsheetml/2006/main" count="137" uniqueCount="105">
  <si>
    <t>鄉      鎮      市</t>
  </si>
  <si>
    <t>區        （ 基       層 ）        農        會</t>
  </si>
  <si>
    <t xml:space="preserve">農會數       </t>
  </si>
  <si>
    <t>會員代表</t>
  </si>
  <si>
    <t>會             員             數</t>
  </si>
  <si>
    <t>農事小組數</t>
  </si>
  <si>
    <t>贊助會員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</si>
  <si>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</si>
  <si>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</si>
  <si>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</si>
  <si>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</si>
  <si>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</si>
  <si>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</si>
  <si>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t>省 市 及  縣  市  農  會</t>
  </si>
  <si>
    <t>Prov.  Mun.  &amp; Hsien  City  F.  A.</t>
  </si>
  <si>
    <t>農會數</t>
  </si>
  <si>
    <t>Members</t>
  </si>
  <si>
    <t>合計</t>
  </si>
  <si>
    <t>Number  of</t>
  </si>
  <si>
    <t>Associations</t>
  </si>
  <si>
    <t>Representatives</t>
  </si>
  <si>
    <t>Total</t>
  </si>
  <si>
    <t>Memberships</t>
  </si>
  <si>
    <t>Approval Memberships</t>
  </si>
  <si>
    <t xml:space="preserve">  Farming  Group</t>
  </si>
  <si>
    <t xml:space="preserve"> </t>
  </si>
  <si>
    <t>Number  of</t>
  </si>
  <si>
    <t>Farmer</t>
  </si>
  <si>
    <t>Member</t>
  </si>
  <si>
    <t xml:space="preserve">  Ch'u ( Township ) Farmer Associations </t>
  </si>
  <si>
    <t>Hsiang.  Chen   Shin</t>
  </si>
  <si>
    <r>
      <t xml:space="preserve">   </t>
    </r>
    <r>
      <rPr>
        <sz val="8"/>
        <rFont val="標楷體"/>
        <family val="4"/>
      </rPr>
      <t>資料來源 : 行政院農業委員會中部辦公室。</t>
    </r>
  </si>
  <si>
    <t>人</t>
  </si>
  <si>
    <t>家</t>
  </si>
  <si>
    <t>組</t>
  </si>
  <si>
    <t xml:space="preserve">   Source :  COA, Central Taiwan Division.</t>
  </si>
  <si>
    <t xml:space="preserve"> Taipei Municipality</t>
  </si>
  <si>
    <t>年 次 及 地 區 別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</si>
  <si>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     北      市</t>
    </r>
  </si>
  <si>
    <t>高      雄      市</t>
  </si>
  <si>
    <t>臺  灣  省  合  計</t>
  </si>
  <si>
    <t>臺     北     縣</t>
  </si>
  <si>
    <t>宜     蘭     縣</t>
  </si>
  <si>
    <t>桃     園     縣</t>
  </si>
  <si>
    <t>新     竹     縣</t>
  </si>
  <si>
    <t>苗     栗     縣</t>
  </si>
  <si>
    <t>臺     中     縣</t>
  </si>
  <si>
    <t>彰     化     縣</t>
  </si>
  <si>
    <t>南     投     縣</t>
  </si>
  <si>
    <t>雲     林     縣</t>
  </si>
  <si>
    <t>嘉     義     縣</t>
  </si>
  <si>
    <t>臺     南     縣</t>
  </si>
  <si>
    <t>高     雄     縣</t>
  </si>
  <si>
    <t>屏     東     縣</t>
  </si>
  <si>
    <t>臺     東     縣</t>
  </si>
  <si>
    <t>花     蓮     縣</t>
  </si>
  <si>
    <t>澎     湖     縣</t>
  </si>
  <si>
    <t>基     隆     市</t>
  </si>
  <si>
    <t>新     竹     市</t>
  </si>
  <si>
    <t>臺     中     市</t>
  </si>
  <si>
    <t>嘉     義     市</t>
  </si>
  <si>
    <t>臺     南     市</t>
  </si>
  <si>
    <r>
      <t>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    農     會</t>
    </r>
  </si>
  <si>
    <t xml:space="preserve"> Taipei Hsien</t>
  </si>
  <si>
    <t xml:space="preserve"> Yilan Hsien</t>
  </si>
  <si>
    <t xml:space="preserve"> Taoyuan Hsien</t>
  </si>
  <si>
    <t xml:space="preserve"> Hsinchu Hsien</t>
  </si>
  <si>
    <t xml:space="preserve"> Miaoli Hsien</t>
  </si>
  <si>
    <t xml:space="preserve"> Taichung Hsien</t>
  </si>
  <si>
    <t xml:space="preserve"> Changhwa Hsien</t>
  </si>
  <si>
    <t xml:space="preserve"> Nantou Hsien</t>
  </si>
  <si>
    <t xml:space="preserve"> Yunlin Hsien</t>
  </si>
  <si>
    <t xml:space="preserve"> Chiayi Hsien</t>
  </si>
  <si>
    <t xml:space="preserve"> Tainan Hsien</t>
  </si>
  <si>
    <t xml:space="preserve"> Kaohsiung Hsien</t>
  </si>
  <si>
    <t xml:space="preserve"> Pingtung Hsien</t>
  </si>
  <si>
    <t xml:space="preserve"> Taitung Hsien</t>
  </si>
  <si>
    <t xml:space="preserve"> Hualien Hsien</t>
  </si>
  <si>
    <t xml:space="preserve"> Penghu Hsien</t>
  </si>
  <si>
    <t xml:space="preserve"> Provincciaal  F.A.</t>
  </si>
  <si>
    <t xml:space="preserve"> Kaohsiung Municipality</t>
  </si>
  <si>
    <t>Year, District</t>
  </si>
  <si>
    <r>
      <t xml:space="preserve">   </t>
    </r>
    <r>
      <rPr>
        <sz val="8"/>
        <rFont val="標楷體"/>
        <family val="4"/>
      </rPr>
      <t>註：87年(含87年)以前資料不包括台北市﹑高雄市。</t>
    </r>
  </si>
  <si>
    <r>
      <t xml:space="preserve">1.  </t>
    </r>
    <r>
      <rPr>
        <sz val="14"/>
        <rFont val="標楷體"/>
        <family val="4"/>
      </rPr>
      <t>農</t>
    </r>
    <r>
      <rPr>
        <sz val="14"/>
        <rFont val="標楷體"/>
        <family val="4"/>
      </rPr>
      <t>會</t>
    </r>
    <r>
      <rPr>
        <sz val="14"/>
        <rFont val="標楷體"/>
        <family val="4"/>
      </rPr>
      <t>團</t>
    </r>
    <r>
      <rPr>
        <sz val="14"/>
        <rFont val="標楷體"/>
        <family val="4"/>
      </rPr>
      <t>體</t>
    </r>
    <r>
      <rPr>
        <sz val="14"/>
        <rFont val="標楷體"/>
        <family val="4"/>
      </rPr>
      <t>數及會員數</t>
    </r>
  </si>
  <si>
    <t>家</t>
  </si>
  <si>
    <t xml:space="preserve">               1991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</si>
  <si>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</si>
  <si>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</si>
  <si>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</si>
  <si>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</si>
  <si>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</si>
  <si>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</si>
  <si>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</si>
  <si>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</si>
  <si>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</si>
  <si>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</si>
  <si>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r>
      <t xml:space="preserve">  </t>
    </r>
    <r>
      <rPr>
        <sz val="7"/>
        <rFont val="Times New Roman"/>
        <family val="1"/>
      </rPr>
      <t xml:space="preserve">  438     89</t>
    </r>
    <r>
      <rPr>
        <sz val="8"/>
        <rFont val="標楷體"/>
        <family val="4"/>
      </rPr>
      <t>年農業統計年報</t>
    </r>
  </si>
  <si>
    <t xml:space="preserve">AG. STATISTICS YEARBOOK 2000     439   </t>
  </si>
  <si>
    <t>1.  Number of Farmers' Associations and Members</t>
  </si>
  <si>
    <t>house</t>
  </si>
  <si>
    <t>person</t>
  </si>
  <si>
    <t>group</t>
  </si>
  <si>
    <r>
      <t xml:space="preserve">   Note :  Before  1998(include 1998)</t>
    </r>
    <r>
      <rPr>
        <sz val="8"/>
        <rFont val="細明體"/>
        <family val="3"/>
      </rPr>
      <t>﹐</t>
    </r>
    <r>
      <rPr>
        <sz val="8"/>
        <rFont val="Times New Roman"/>
        <family val="1"/>
      </rPr>
      <t>the data of Taipei and Kaohsiung City are not included</t>
    </r>
    <r>
      <rPr>
        <sz val="8"/>
        <rFont val="細明體"/>
        <family val="3"/>
      </rPr>
      <t>﹒</t>
    </r>
  </si>
  <si>
    <t>-</t>
  </si>
  <si>
    <t>正會員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</si>
</sst>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"/>
    <numFmt numFmtId="178" formatCode="#\ ###\ ###\ ###"/>
    <numFmt numFmtId="179" formatCode="#\ ###\ ###\ ##0.00"/>
    <numFmt numFmtId="180" formatCode="_-* #\ ##0_-;\-* #\ ##0_-;_-* &quot;-&quot;_-;_-@_-"/>
    <numFmt numFmtId="181" formatCode="#\ ###\ ##0"/>
  </numFmts>
  <fonts count="19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4"/>
      <name val="華康楷書體W5"/>
      <family val="3"/>
    </font>
    <font>
      <sz val="8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4"/>
      <name val="Times New Roman"/>
      <family val="1"/>
    </font>
    <font>
      <sz val="9"/>
      <name val="細明體"/>
      <family val="3"/>
    </font>
    <font>
      <b/>
      <sz val="8"/>
      <name val="Times New Roman"/>
      <family val="1"/>
    </font>
    <font>
      <sz val="8"/>
      <name val="華康楷書體W5"/>
      <family val="3"/>
    </font>
    <font>
      <sz val="7"/>
      <name val="Times New Roman"/>
      <family val="1"/>
    </font>
    <font>
      <sz val="8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b/>
      <sz val="10"/>
      <name val="標楷體"/>
      <family val="4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thin"/>
      <right style="hair">
        <color indexed="24"/>
      </right>
      <top style="hair">
        <color indexed="24"/>
      </top>
      <bottom>
        <color indexed="63"/>
      </bottom>
    </border>
    <border>
      <left style="hair">
        <color indexed="24"/>
      </left>
      <right style="hair">
        <color indexed="39"/>
      </right>
      <top style="hair">
        <color indexed="24"/>
      </top>
      <bottom>
        <color indexed="63"/>
      </bottom>
    </border>
    <border>
      <left>
        <color indexed="63"/>
      </left>
      <right style="hair">
        <color indexed="24"/>
      </right>
      <top style="hair">
        <color indexed="24"/>
      </top>
      <bottom>
        <color indexed="63"/>
      </bottom>
    </border>
    <border>
      <left style="hair">
        <color indexed="24"/>
      </left>
      <right style="hair">
        <color indexed="24"/>
      </right>
      <top style="hair">
        <color indexed="24"/>
      </top>
      <bottom>
        <color indexed="63"/>
      </bottom>
    </border>
    <border>
      <left>
        <color indexed="63"/>
      </left>
      <right>
        <color indexed="63"/>
      </right>
      <top style="hair">
        <color indexed="39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thin"/>
      <right style="hair">
        <color indexed="24"/>
      </right>
      <top>
        <color indexed="63"/>
      </top>
      <bottom>
        <color indexed="63"/>
      </bottom>
    </border>
    <border>
      <left style="hair">
        <color indexed="24"/>
      </left>
      <right style="hair">
        <color indexed="24"/>
      </right>
      <top>
        <color indexed="63"/>
      </top>
      <bottom>
        <color indexed="63"/>
      </bottom>
    </border>
    <border>
      <left>
        <color indexed="63"/>
      </left>
      <right style="hair"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39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>
        <color indexed="24"/>
      </right>
      <top>
        <color indexed="63"/>
      </top>
      <bottom style="thin"/>
    </border>
    <border>
      <left style="hair">
        <color indexed="24"/>
      </left>
      <right style="hair">
        <color indexed="24"/>
      </right>
      <top>
        <color indexed="63"/>
      </top>
      <bottom style="thin"/>
    </border>
    <border>
      <left>
        <color indexed="63"/>
      </left>
      <right style="hair">
        <color indexed="24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39"/>
      </left>
      <right style="thin">
        <color indexed="8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>
        <color indexed="63"/>
      </top>
      <bottom style="thin">
        <color indexed="8"/>
      </bottom>
    </border>
    <border>
      <left style="hair">
        <color indexed="39"/>
      </left>
      <right style="hair">
        <color indexed="39"/>
      </right>
      <top>
        <color indexed="63"/>
      </top>
      <bottom style="thin">
        <color indexed="8"/>
      </bottom>
    </border>
    <border>
      <left style="hair">
        <color indexed="39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24"/>
      </bottom>
    </border>
    <border>
      <left>
        <color indexed="63"/>
      </left>
      <right>
        <color indexed="63"/>
      </right>
      <top>
        <color indexed="63"/>
      </top>
      <bottom style="hair">
        <color indexed="24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5" fillId="0" borderId="0" xfId="19" applyFont="1" applyAlignment="1">
      <alignment vertical="center"/>
      <protection/>
    </xf>
    <xf numFmtId="0" fontId="7" fillId="0" borderId="0" xfId="19" applyFont="1" applyAlignment="1">
      <alignment horizontal="distributed" vertical="center"/>
      <protection/>
    </xf>
    <xf numFmtId="0" fontId="9" fillId="0" borderId="0" xfId="19" applyFont="1" applyAlignment="1">
      <alignment vertical="center"/>
      <protection/>
    </xf>
    <xf numFmtId="0" fontId="7" fillId="0" borderId="1" xfId="19" applyFont="1" applyFill="1" applyBorder="1">
      <alignment/>
      <protection/>
    </xf>
    <xf numFmtId="0" fontId="7" fillId="0" borderId="0" xfId="19" applyFont="1" applyAlignment="1">
      <alignment vertical="center"/>
      <protection/>
    </xf>
    <xf numFmtId="0" fontId="7" fillId="0" borderId="2" xfId="19" applyFont="1" applyFill="1" applyBorder="1">
      <alignment/>
      <protection/>
    </xf>
    <xf numFmtId="0" fontId="5" fillId="0" borderId="3" xfId="19" applyFont="1" applyBorder="1" applyAlignment="1">
      <alignment horizontal="centerContinuous" vertical="center"/>
      <protection/>
    </xf>
    <xf numFmtId="0" fontId="6" fillId="0" borderId="4" xfId="19" applyFont="1" applyBorder="1" applyAlignment="1">
      <alignment horizontal="centerContinuous" vertical="center"/>
      <protection/>
    </xf>
    <xf numFmtId="0" fontId="7" fillId="0" borderId="2" xfId="19" applyFont="1" applyFill="1" applyBorder="1" applyAlignment="1" quotePrefix="1">
      <alignment horizontal="center"/>
      <protection/>
    </xf>
    <xf numFmtId="49" fontId="7" fillId="0" borderId="5" xfId="19" applyNumberFormat="1" applyFont="1" applyBorder="1" applyAlignment="1">
      <alignment horizontal="distributed" vertical="center"/>
      <protection/>
    </xf>
    <xf numFmtId="0" fontId="7" fillId="0" borderId="6" xfId="19" applyFont="1" applyBorder="1" applyAlignment="1">
      <alignment horizontal="distributed" vertical="center"/>
      <protection/>
    </xf>
    <xf numFmtId="0" fontId="7" fillId="0" borderId="7" xfId="19" applyFont="1" applyBorder="1" applyAlignment="1">
      <alignment horizontal="distributed" vertical="center"/>
      <protection/>
    </xf>
    <xf numFmtId="0" fontId="7" fillId="0" borderId="8" xfId="19" applyFont="1" applyBorder="1" applyAlignment="1">
      <alignment horizontal="distributed" vertical="center"/>
      <protection/>
    </xf>
    <xf numFmtId="0" fontId="7" fillId="0" borderId="9" xfId="19" applyFont="1" applyBorder="1" applyAlignment="1">
      <alignment horizontal="centerContinuous" vertical="center"/>
      <protection/>
    </xf>
    <xf numFmtId="0" fontId="7" fillId="0" borderId="10" xfId="19" applyFont="1" applyBorder="1" applyAlignment="1">
      <alignment horizontal="centerContinuous" vertical="center"/>
      <protection/>
    </xf>
    <xf numFmtId="176" fontId="5" fillId="0" borderId="11" xfId="19" applyNumberFormat="1" applyFont="1" applyBorder="1" applyAlignment="1">
      <alignment horizontal="center" vertical="center"/>
      <protection/>
    </xf>
    <xf numFmtId="176" fontId="5" fillId="0" borderId="12" xfId="19" applyNumberFormat="1" applyFont="1" applyBorder="1" applyAlignment="1">
      <alignment horizontal="center" vertical="center"/>
      <protection/>
    </xf>
    <xf numFmtId="176" fontId="5" fillId="0" borderId="13" xfId="19" applyNumberFormat="1" applyFont="1" applyBorder="1" applyAlignment="1">
      <alignment horizontal="center" vertical="center"/>
      <protection/>
    </xf>
    <xf numFmtId="176" fontId="5" fillId="0" borderId="0" xfId="19" applyNumberFormat="1" applyFont="1" applyAlignment="1">
      <alignment vertical="center"/>
      <protection/>
    </xf>
    <xf numFmtId="176" fontId="5" fillId="0" borderId="14" xfId="19" applyNumberFormat="1" applyFont="1" applyBorder="1" applyAlignment="1">
      <alignment horizontal="centerContinuous" vertical="center"/>
      <protection/>
    </xf>
    <xf numFmtId="176" fontId="5" fillId="0" borderId="15" xfId="19" applyNumberFormat="1" applyFont="1" applyBorder="1" applyAlignment="1">
      <alignment horizontal="centerContinuous" vertical="center"/>
      <protection/>
    </xf>
    <xf numFmtId="176" fontId="7" fillId="0" borderId="10" xfId="19" applyNumberFormat="1" applyFont="1" applyBorder="1" applyAlignment="1">
      <alignment horizontal="distributed" vertical="center"/>
      <protection/>
    </xf>
    <xf numFmtId="176" fontId="7" fillId="0" borderId="16" xfId="19" applyNumberFormat="1" applyFont="1" applyBorder="1" applyAlignment="1">
      <alignment horizontal="distributed" vertical="center"/>
      <protection/>
    </xf>
    <xf numFmtId="0" fontId="7" fillId="0" borderId="17" xfId="19" applyFont="1" applyFill="1" applyBorder="1">
      <alignment/>
      <protection/>
    </xf>
    <xf numFmtId="177" fontId="5" fillId="0" borderId="0" xfId="19" applyNumberFormat="1" applyFont="1" applyAlignment="1">
      <alignment vertical="center"/>
      <protection/>
    </xf>
    <xf numFmtId="176" fontId="5" fillId="0" borderId="0" xfId="19" applyNumberFormat="1" applyFont="1" applyAlignment="1">
      <alignment horizontal="right" vertical="center"/>
      <protection/>
    </xf>
    <xf numFmtId="177" fontId="5" fillId="0" borderId="0" xfId="19" applyNumberFormat="1" applyFont="1" applyAlignment="1">
      <alignment horizontal="right" vertical="center"/>
      <protection/>
    </xf>
    <xf numFmtId="178" fontId="5" fillId="0" borderId="0" xfId="19" applyNumberFormat="1" applyFont="1" applyAlignment="1">
      <alignment horizontal="right" vertical="center"/>
      <protection/>
    </xf>
    <xf numFmtId="176" fontId="12" fillId="0" borderId="0" xfId="19" applyNumberFormat="1" applyFont="1" applyAlignment="1">
      <alignment horizontal="right" vertical="center"/>
      <protection/>
    </xf>
    <xf numFmtId="0" fontId="7" fillId="0" borderId="2" xfId="19" applyFont="1" applyFill="1" applyBorder="1" applyAlignment="1">
      <alignment horizontal="center"/>
      <protection/>
    </xf>
    <xf numFmtId="0" fontId="6" fillId="0" borderId="0" xfId="19" applyFont="1" applyBorder="1" applyAlignment="1">
      <alignment vertical="center"/>
      <protection/>
    </xf>
    <xf numFmtId="176" fontId="5" fillId="0" borderId="0" xfId="19" applyNumberFormat="1" applyFont="1" applyBorder="1" applyAlignment="1">
      <alignment horizontal="right" vertical="center"/>
      <protection/>
    </xf>
    <xf numFmtId="180" fontId="5" fillId="0" borderId="0" xfId="19" applyNumberFormat="1" applyFont="1" applyAlignment="1">
      <alignment vertical="center"/>
      <protection/>
    </xf>
    <xf numFmtId="176" fontId="5" fillId="0" borderId="0" xfId="19" applyNumberFormat="1" applyFont="1" applyBorder="1" applyAlignment="1">
      <alignment vertical="center"/>
      <protection/>
    </xf>
    <xf numFmtId="0" fontId="6" fillId="0" borderId="18" xfId="19" applyFont="1" applyBorder="1" applyAlignment="1">
      <alignment vertical="center"/>
      <protection/>
    </xf>
    <xf numFmtId="0" fontId="6" fillId="0" borderId="19" xfId="19" applyFont="1" applyBorder="1" applyAlignment="1">
      <alignment vertical="center"/>
      <protection/>
    </xf>
    <xf numFmtId="0" fontId="14" fillId="0" borderId="0" xfId="0" applyFont="1" applyAlignment="1" applyProtection="1">
      <alignment horizontal="left"/>
      <protection locked="0"/>
    </xf>
    <xf numFmtId="0" fontId="7" fillId="0" borderId="0" xfId="19" applyFont="1" applyBorder="1" applyAlignment="1">
      <alignment vertical="center"/>
      <protection/>
    </xf>
    <xf numFmtId="0" fontId="5" fillId="0" borderId="0" xfId="15" applyFont="1">
      <alignment/>
      <protection/>
    </xf>
    <xf numFmtId="0" fontId="14" fillId="0" borderId="0" xfId="0" applyFont="1" applyAlignment="1" applyProtection="1">
      <alignment horizontal="right"/>
      <protection locked="0"/>
    </xf>
    <xf numFmtId="0" fontId="5" fillId="0" borderId="0" xfId="0" applyFont="1" applyFill="1" applyAlignment="1">
      <alignment vertical="center"/>
    </xf>
    <xf numFmtId="179" fontId="5" fillId="0" borderId="0" xfId="19" applyNumberFormat="1" applyFont="1" applyFill="1" applyBorder="1" applyAlignment="1">
      <alignment horizontal="left" indent="1"/>
      <protection/>
    </xf>
    <xf numFmtId="0" fontId="5" fillId="0" borderId="0" xfId="19" applyFont="1" applyAlignment="1">
      <alignment horizontal="left" vertical="center" indent="1"/>
      <protection/>
    </xf>
    <xf numFmtId="0" fontId="5" fillId="0" borderId="20" xfId="19" applyFont="1" applyFill="1" applyBorder="1">
      <alignment/>
      <protection/>
    </xf>
    <xf numFmtId="0" fontId="5" fillId="0" borderId="21" xfId="19" applyFont="1" applyBorder="1" applyAlignment="1">
      <alignment vertical="center"/>
      <protection/>
    </xf>
    <xf numFmtId="0" fontId="5" fillId="0" borderId="21" xfId="19" applyFont="1" applyFill="1" applyBorder="1" applyAlignment="1">
      <alignment horizontal="center"/>
      <protection/>
    </xf>
    <xf numFmtId="0" fontId="5" fillId="0" borderId="22" xfId="19" applyFont="1" applyFill="1" applyBorder="1" applyAlignment="1">
      <alignment horizontal="center"/>
      <protection/>
    </xf>
    <xf numFmtId="0" fontId="5" fillId="0" borderId="20" xfId="19" applyFont="1" applyFill="1" applyBorder="1" quotePrefix="1">
      <alignment/>
      <protection/>
    </xf>
    <xf numFmtId="0" fontId="5" fillId="0" borderId="21" xfId="19" applyFont="1" applyFill="1" applyBorder="1" applyAlignment="1" applyProtection="1" quotePrefix="1">
      <alignment horizontal="left" vertical="center" indent="2"/>
      <protection locked="0"/>
    </xf>
    <xf numFmtId="179" fontId="5" fillId="0" borderId="22" xfId="19" applyNumberFormat="1" applyFont="1" applyFill="1" applyBorder="1" applyAlignment="1">
      <alignment horizontal="left" indent="1"/>
      <protection/>
    </xf>
    <xf numFmtId="0" fontId="7" fillId="0" borderId="23" xfId="19" applyFont="1" applyBorder="1" applyAlignment="1">
      <alignment horizontal="centerContinuous" vertical="center"/>
      <protection/>
    </xf>
    <xf numFmtId="0" fontId="7" fillId="0" borderId="24" xfId="19" applyFont="1" applyBorder="1" applyAlignment="1">
      <alignment horizontal="centerContinuous" vertical="center"/>
      <protection/>
    </xf>
    <xf numFmtId="0" fontId="7" fillId="0" borderId="25" xfId="19" applyFont="1" applyBorder="1" applyAlignment="1">
      <alignment horizontal="centerContinuous" vertical="center"/>
      <protection/>
    </xf>
    <xf numFmtId="176" fontId="5" fillId="0" borderId="26" xfId="19" applyNumberFormat="1" applyFont="1" applyBorder="1" applyAlignment="1">
      <alignment horizontal="center" vertical="center"/>
      <protection/>
    </xf>
    <xf numFmtId="176" fontId="5" fillId="0" borderId="27" xfId="19" applyNumberFormat="1" applyFont="1" applyBorder="1" applyAlignment="1">
      <alignment horizontal="center" vertical="center"/>
      <protection/>
    </xf>
    <xf numFmtId="176" fontId="5" fillId="0" borderId="28" xfId="19" applyNumberFormat="1" applyFont="1" applyBorder="1" applyAlignment="1">
      <alignment horizontal="center" vertical="center"/>
      <protection/>
    </xf>
    <xf numFmtId="0" fontId="7" fillId="0" borderId="29" xfId="19" applyFont="1" applyBorder="1" applyAlignment="1">
      <alignment horizontal="centerContinuous" vertical="center"/>
      <protection/>
    </xf>
    <xf numFmtId="0" fontId="7" fillId="0" borderId="30" xfId="19" applyFont="1" applyBorder="1" applyAlignment="1">
      <alignment horizontal="centerContinuous" vertical="center"/>
      <protection/>
    </xf>
    <xf numFmtId="0" fontId="6" fillId="0" borderId="31" xfId="19" applyFont="1" applyBorder="1" applyAlignment="1">
      <alignment horizontal="centerContinuous" vertical="center"/>
      <protection/>
    </xf>
    <xf numFmtId="0" fontId="7" fillId="0" borderId="32" xfId="19" applyFont="1" applyBorder="1" applyAlignment="1">
      <alignment horizontal="distributed" vertical="center"/>
      <protection/>
    </xf>
    <xf numFmtId="176" fontId="5" fillId="0" borderId="33" xfId="19" applyNumberFormat="1" applyFont="1" applyBorder="1" applyAlignment="1">
      <alignment vertical="center"/>
      <protection/>
    </xf>
    <xf numFmtId="176" fontId="5" fillId="0" borderId="31" xfId="19" applyNumberFormat="1" applyFont="1" applyBorder="1" applyAlignment="1">
      <alignment horizontal="center" vertical="center"/>
      <protection/>
    </xf>
    <xf numFmtId="176" fontId="5" fillId="0" borderId="34" xfId="19" applyNumberFormat="1" applyFont="1" applyBorder="1" applyAlignment="1">
      <alignment horizontal="center" vertical="center"/>
      <protection/>
    </xf>
    <xf numFmtId="176" fontId="5" fillId="0" borderId="35" xfId="19" applyNumberFormat="1" applyFont="1" applyBorder="1" applyAlignment="1">
      <alignment horizontal="center" vertical="center"/>
      <protection/>
    </xf>
    <xf numFmtId="176" fontId="5" fillId="0" borderId="36" xfId="19" applyNumberFormat="1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Continuous" vertical="center"/>
      <protection/>
    </xf>
    <xf numFmtId="0" fontId="5" fillId="0" borderId="0" xfId="19" applyFont="1" applyFill="1" applyBorder="1" applyAlignment="1">
      <alignment horizontal="center"/>
      <protection/>
    </xf>
    <xf numFmtId="176" fontId="7" fillId="0" borderId="0" xfId="19" applyNumberFormat="1" applyFont="1" applyAlignment="1">
      <alignment horizontal="right" vertical="center"/>
      <protection/>
    </xf>
    <xf numFmtId="0" fontId="7" fillId="0" borderId="2" xfId="18" applyFont="1" applyBorder="1" applyAlignment="1">
      <alignment horizontal="center" vertical="center"/>
      <protection/>
    </xf>
    <xf numFmtId="0" fontId="7" fillId="0" borderId="2" xfId="18" applyFont="1" applyBorder="1" applyAlignment="1">
      <alignment horizontal="left" vertical="center" indent="1"/>
      <protection/>
    </xf>
    <xf numFmtId="0" fontId="5" fillId="0" borderId="3" xfId="18" applyFont="1" applyBorder="1" applyAlignment="1" applyProtection="1">
      <alignment horizontal="left" vertical="center" indent="1"/>
      <protection locked="0"/>
    </xf>
    <xf numFmtId="0" fontId="5" fillId="0" borderId="3" xfId="19" applyFont="1" applyFill="1" applyBorder="1" applyAlignment="1">
      <alignment horizontal="left" indent="1"/>
      <protection/>
    </xf>
    <xf numFmtId="0" fontId="5" fillId="0" borderId="3" xfId="19" applyFont="1" applyFill="1" applyBorder="1" applyAlignment="1">
      <alignment horizontal="left" indent="2"/>
      <protection/>
    </xf>
    <xf numFmtId="0" fontId="5" fillId="0" borderId="3" xfId="18" applyFont="1" applyBorder="1" applyAlignment="1" applyProtection="1">
      <alignment horizontal="left" vertical="center" indent="2"/>
      <protection locked="0"/>
    </xf>
    <xf numFmtId="0" fontId="5" fillId="0" borderId="2" xfId="16" applyFont="1" applyBorder="1" applyAlignment="1" quotePrefix="1">
      <alignment horizontal="center"/>
      <protection/>
    </xf>
    <xf numFmtId="0" fontId="5" fillId="0" borderId="2" xfId="16" applyFont="1" applyBorder="1" applyAlignment="1" applyProtection="1" quotePrefix="1">
      <alignment horizontal="center"/>
      <protection locked="0"/>
    </xf>
    <xf numFmtId="0" fontId="12" fillId="0" borderId="2" xfId="16" applyFont="1" applyBorder="1" applyAlignment="1" quotePrefix="1">
      <alignment horizontal="center"/>
      <protection/>
    </xf>
    <xf numFmtId="0" fontId="18" fillId="0" borderId="0" xfId="19" applyFont="1" applyAlignment="1">
      <alignment vertical="center"/>
      <protection/>
    </xf>
    <xf numFmtId="0" fontId="5" fillId="0" borderId="3" xfId="16" applyFont="1" applyBorder="1" applyAlignment="1" quotePrefix="1">
      <alignment horizontal="left" indent="1"/>
      <protection/>
    </xf>
    <xf numFmtId="0" fontId="12" fillId="0" borderId="3" xfId="16" applyFont="1" applyBorder="1" applyAlignment="1" quotePrefix="1">
      <alignment horizontal="left" indent="1"/>
      <protection/>
    </xf>
    <xf numFmtId="0" fontId="5" fillId="0" borderId="3" xfId="19" applyFont="1" applyFill="1" applyBorder="1">
      <alignment/>
      <protection/>
    </xf>
    <xf numFmtId="0" fontId="7" fillId="0" borderId="2" xfId="17" applyFont="1" applyBorder="1" applyAlignment="1">
      <alignment horizontal="center"/>
      <protection/>
    </xf>
    <xf numFmtId="176" fontId="12" fillId="0" borderId="0" xfId="19" applyNumberFormat="1" applyFont="1" applyAlignment="1">
      <alignment vertical="center"/>
      <protection/>
    </xf>
    <xf numFmtId="0" fontId="5" fillId="0" borderId="21" xfId="19" applyFont="1" applyFill="1" applyBorder="1" applyAlignment="1" quotePrefix="1">
      <alignment vertical="center"/>
      <protection/>
    </xf>
    <xf numFmtId="181" fontId="13" fillId="0" borderId="0" xfId="0" applyNumberFormat="1" applyFont="1" applyAlignment="1" applyProtection="1">
      <alignment horizontal="right"/>
      <protection locked="0"/>
    </xf>
    <xf numFmtId="0" fontId="10" fillId="0" borderId="0" xfId="19" applyFont="1" applyAlignment="1">
      <alignment horizontal="center" vertical="center"/>
      <protection/>
    </xf>
    <xf numFmtId="0" fontId="5" fillId="0" borderId="37" xfId="19" applyFont="1" applyBorder="1" applyAlignment="1">
      <alignment horizontal="center" vertical="center"/>
      <protection/>
    </xf>
    <xf numFmtId="0" fontId="5" fillId="0" borderId="38" xfId="19" applyFont="1" applyBorder="1" applyAlignment="1">
      <alignment horizontal="center" vertical="center"/>
      <protection/>
    </xf>
  </cellXfs>
  <cellStyles count="13">
    <cellStyle name="Normal" xfId="0"/>
    <cellStyle name="一般_26e" xfId="15"/>
    <cellStyle name="一般_26G" xfId="16"/>
    <cellStyle name="一般_26J" xfId="17"/>
    <cellStyle name="一般_27H" xfId="18"/>
    <cellStyle name="一般_耕地與農會" xfId="19"/>
    <cellStyle name="Comma" xfId="20"/>
    <cellStyle name="Comma [0]" xfId="21"/>
    <cellStyle name="Percent" xfId="22"/>
    <cellStyle name="Currency" xfId="23"/>
    <cellStyle name="Currency [0]" xfId="24"/>
    <cellStyle name="Hyperlink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workbookViewId="0" topLeftCell="A1">
      <selection activeCell="H10" sqref="H10"/>
    </sheetView>
  </sheetViews>
  <sheetFormatPr defaultColWidth="9.00390625" defaultRowHeight="16.5"/>
  <cols>
    <col min="1" max="1" width="19.625" style="3" customWidth="1"/>
    <col min="2" max="5" width="15.625" style="1" customWidth="1"/>
    <col min="6" max="6" width="16.125" style="1" customWidth="1"/>
    <col min="7" max="10" width="15.625" style="1" customWidth="1"/>
    <col min="11" max="11" width="19.625" style="2" customWidth="1"/>
    <col min="12" max="16384" width="10.00390625" style="1" customWidth="1"/>
  </cols>
  <sheetData>
    <row r="1" spans="1:11" ht="10.5" customHeight="1">
      <c r="A1" s="42" t="s">
        <v>96</v>
      </c>
      <c r="J1" s="38"/>
      <c r="K1" s="41" t="s">
        <v>97</v>
      </c>
    </row>
    <row r="2" spans="1:11" s="4" customFormat="1" ht="27" customHeight="1">
      <c r="A2" s="87" t="s">
        <v>83</v>
      </c>
      <c r="B2" s="87"/>
      <c r="C2" s="87"/>
      <c r="D2" s="87"/>
      <c r="E2" s="87"/>
      <c r="G2" s="87" t="s">
        <v>98</v>
      </c>
      <c r="H2" s="87"/>
      <c r="I2" s="87"/>
      <c r="J2" s="87"/>
      <c r="K2" s="87"/>
    </row>
    <row r="3" ht="18" customHeight="1"/>
    <row r="4" ht="10.5" customHeight="1"/>
    <row r="5" spans="1:11" s="6" customFormat="1" ht="9" customHeight="1">
      <c r="A5" s="5"/>
      <c r="B5" s="52" t="s">
        <v>13</v>
      </c>
      <c r="C5" s="53"/>
      <c r="D5" s="54" t="s">
        <v>0</v>
      </c>
      <c r="E5" s="54"/>
      <c r="G5" s="58" t="s">
        <v>1</v>
      </c>
      <c r="H5" s="58"/>
      <c r="I5" s="58"/>
      <c r="J5" s="59"/>
      <c r="K5" s="45"/>
    </row>
    <row r="6" spans="1:11" ht="9" customHeight="1">
      <c r="A6" s="7"/>
      <c r="B6" s="8" t="s">
        <v>14</v>
      </c>
      <c r="C6" s="9"/>
      <c r="D6" s="88" t="s">
        <v>30</v>
      </c>
      <c r="E6" s="89"/>
      <c r="G6" s="67" t="s">
        <v>29</v>
      </c>
      <c r="H6" s="67"/>
      <c r="I6" s="67"/>
      <c r="J6" s="60"/>
      <c r="K6" s="46"/>
    </row>
    <row r="7" spans="1:12" ht="12" customHeight="1">
      <c r="A7" s="31" t="s">
        <v>37</v>
      </c>
      <c r="B7" s="11" t="s">
        <v>2</v>
      </c>
      <c r="C7" s="12" t="s">
        <v>3</v>
      </c>
      <c r="D7" s="13" t="s">
        <v>15</v>
      </c>
      <c r="E7" s="14" t="s">
        <v>3</v>
      </c>
      <c r="G7" s="15" t="s">
        <v>4</v>
      </c>
      <c r="H7" s="15"/>
      <c r="I7" s="16"/>
      <c r="J7" s="61" t="s">
        <v>5</v>
      </c>
      <c r="K7" s="47" t="s">
        <v>81</v>
      </c>
      <c r="L7" s="68"/>
    </row>
    <row r="8" spans="1:11" ht="9" customHeight="1">
      <c r="A8" s="10"/>
      <c r="B8" s="17" t="s">
        <v>26</v>
      </c>
      <c r="C8" s="18"/>
      <c r="D8" s="19" t="s">
        <v>26</v>
      </c>
      <c r="E8" s="18"/>
      <c r="F8" s="20"/>
      <c r="G8" s="21" t="s">
        <v>16</v>
      </c>
      <c r="H8" s="21"/>
      <c r="I8" s="22"/>
      <c r="J8" s="62"/>
      <c r="K8" s="47"/>
    </row>
    <row r="9" spans="1:11" ht="11.25" customHeight="1">
      <c r="A9" s="7"/>
      <c r="B9" s="17" t="s">
        <v>27</v>
      </c>
      <c r="C9" s="18" t="s">
        <v>28</v>
      </c>
      <c r="D9" s="19" t="s">
        <v>27</v>
      </c>
      <c r="E9" s="18" t="s">
        <v>28</v>
      </c>
      <c r="F9" s="20"/>
      <c r="G9" s="23" t="s">
        <v>17</v>
      </c>
      <c r="H9" s="24" t="s">
        <v>104</v>
      </c>
      <c r="I9" s="24" t="s">
        <v>6</v>
      </c>
      <c r="J9" s="63" t="s">
        <v>18</v>
      </c>
      <c r="K9" s="47"/>
    </row>
    <row r="10" spans="1:11" ht="9.75" customHeight="1">
      <c r="A10" s="25"/>
      <c r="B10" s="55" t="s">
        <v>19</v>
      </c>
      <c r="C10" s="56" t="s">
        <v>20</v>
      </c>
      <c r="D10" s="57" t="s">
        <v>19</v>
      </c>
      <c r="E10" s="56" t="s">
        <v>20</v>
      </c>
      <c r="F10" s="20"/>
      <c r="G10" s="64" t="s">
        <v>21</v>
      </c>
      <c r="H10" s="65" t="s">
        <v>22</v>
      </c>
      <c r="I10" s="65" t="s">
        <v>23</v>
      </c>
      <c r="J10" s="66" t="s">
        <v>24</v>
      </c>
      <c r="K10" s="48"/>
    </row>
    <row r="11" spans="1:11" ht="10.5" customHeight="1">
      <c r="A11" s="7"/>
      <c r="B11" s="69" t="s">
        <v>84</v>
      </c>
      <c r="C11" s="69" t="s">
        <v>32</v>
      </c>
      <c r="D11" s="69" t="s">
        <v>33</v>
      </c>
      <c r="E11" s="69" t="s">
        <v>32</v>
      </c>
      <c r="F11" s="20"/>
      <c r="G11" s="69" t="s">
        <v>32</v>
      </c>
      <c r="H11" s="69" t="s">
        <v>32</v>
      </c>
      <c r="I11" s="69" t="s">
        <v>32</v>
      </c>
      <c r="J11" s="69" t="s">
        <v>34</v>
      </c>
      <c r="K11" s="49"/>
    </row>
    <row r="12" spans="1:11" ht="9.75" customHeight="1">
      <c r="A12" s="7"/>
      <c r="B12" s="27" t="s">
        <v>99</v>
      </c>
      <c r="C12" s="27" t="s">
        <v>100</v>
      </c>
      <c r="D12" s="27" t="s">
        <v>99</v>
      </c>
      <c r="E12" s="27" t="s">
        <v>100</v>
      </c>
      <c r="F12" s="20"/>
      <c r="G12" s="27" t="s">
        <v>100</v>
      </c>
      <c r="H12" s="27" t="s">
        <v>100</v>
      </c>
      <c r="I12" s="27" t="s">
        <v>100</v>
      </c>
      <c r="J12" s="27" t="s">
        <v>101</v>
      </c>
      <c r="K12" s="85"/>
    </row>
    <row r="13" spans="1:11" ht="2.25" customHeight="1">
      <c r="A13" s="7"/>
      <c r="B13" s="20"/>
      <c r="C13" s="20"/>
      <c r="D13" s="20"/>
      <c r="E13" s="20"/>
      <c r="F13" s="20"/>
      <c r="G13" s="20"/>
      <c r="H13" s="20"/>
      <c r="I13" s="20"/>
      <c r="J13" s="20"/>
      <c r="K13" s="85"/>
    </row>
    <row r="14" spans="1:11" ht="9.75" customHeight="1" hidden="1">
      <c r="A14" s="70" t="e">
        <f>" 民 國   "&amp;A15-1&amp;"      年 "</f>
        <v>#VALUE!</v>
      </c>
      <c r="B14" s="20">
        <v>22</v>
      </c>
      <c r="C14" s="20">
        <v>1392</v>
      </c>
      <c r="D14" s="20">
        <v>268</v>
      </c>
      <c r="E14" s="26">
        <v>12489</v>
      </c>
      <c r="F14" s="20"/>
      <c r="G14" s="20">
        <v>1560796</v>
      </c>
      <c r="H14" s="20">
        <v>982937</v>
      </c>
      <c r="I14" s="20">
        <v>577859</v>
      </c>
      <c r="J14" s="20">
        <v>4521</v>
      </c>
      <c r="K14" s="50">
        <v>1990</v>
      </c>
    </row>
    <row r="15" spans="1:11" ht="9.75" customHeight="1">
      <c r="A15" s="83" t="s">
        <v>95</v>
      </c>
      <c r="B15" s="20">
        <v>22</v>
      </c>
      <c r="C15" s="20">
        <v>1377</v>
      </c>
      <c r="D15" s="20">
        <v>268</v>
      </c>
      <c r="E15" s="26">
        <v>12417</v>
      </c>
      <c r="F15" s="20"/>
      <c r="G15" s="20">
        <v>1594713</v>
      </c>
      <c r="H15" s="20">
        <v>990264</v>
      </c>
      <c r="I15" s="20">
        <v>604449</v>
      </c>
      <c r="J15" s="20">
        <v>4524</v>
      </c>
      <c r="K15" s="80" t="s">
        <v>85</v>
      </c>
    </row>
    <row r="16" spans="1:11" ht="9.75" customHeight="1">
      <c r="A16" s="76">
        <v>81</v>
      </c>
      <c r="B16" s="20">
        <v>22</v>
      </c>
      <c r="C16" s="20">
        <v>1399</v>
      </c>
      <c r="D16" s="20">
        <v>268</v>
      </c>
      <c r="E16" s="26">
        <v>12710</v>
      </c>
      <c r="F16" s="20"/>
      <c r="G16" s="20">
        <v>1601410</v>
      </c>
      <c r="H16" s="20">
        <v>970994</v>
      </c>
      <c r="I16" s="20">
        <v>630416</v>
      </c>
      <c r="J16" s="20">
        <v>4517</v>
      </c>
      <c r="K16" s="80" t="s">
        <v>86</v>
      </c>
    </row>
    <row r="17" spans="1:11" ht="9.75" customHeight="1">
      <c r="A17" s="76">
        <v>82</v>
      </c>
      <c r="B17" s="27">
        <v>22</v>
      </c>
      <c r="C17" s="27">
        <v>1431</v>
      </c>
      <c r="D17" s="27">
        <v>268</v>
      </c>
      <c r="E17" s="28">
        <v>13154</v>
      </c>
      <c r="F17" s="20"/>
      <c r="G17" s="27">
        <v>1639630</v>
      </c>
      <c r="H17" s="27">
        <v>990995</v>
      </c>
      <c r="I17" s="27">
        <v>648635</v>
      </c>
      <c r="J17" s="27">
        <v>4614</v>
      </c>
      <c r="K17" s="80" t="s">
        <v>87</v>
      </c>
    </row>
    <row r="18" spans="1:11" ht="9.75" customHeight="1">
      <c r="A18" s="76">
        <v>83</v>
      </c>
      <c r="B18" s="27">
        <v>22</v>
      </c>
      <c r="C18" s="27">
        <v>1421</v>
      </c>
      <c r="D18" s="27">
        <v>268</v>
      </c>
      <c r="E18" s="28">
        <v>13047</v>
      </c>
      <c r="F18" s="20"/>
      <c r="G18" s="27">
        <v>1678051</v>
      </c>
      <c r="H18" s="27">
        <v>1003921</v>
      </c>
      <c r="I18" s="27">
        <v>674130</v>
      </c>
      <c r="J18" s="27">
        <v>4569</v>
      </c>
      <c r="K18" s="80" t="s">
        <v>88</v>
      </c>
    </row>
    <row r="19" spans="1:11" ht="9.75" customHeight="1">
      <c r="A19" s="76">
        <v>84</v>
      </c>
      <c r="B19" s="27">
        <v>22</v>
      </c>
      <c r="C19" s="27">
        <v>1415</v>
      </c>
      <c r="D19" s="27">
        <v>268</v>
      </c>
      <c r="E19" s="28">
        <v>12966</v>
      </c>
      <c r="F19" s="20"/>
      <c r="G19" s="27">
        <v>1720292</v>
      </c>
      <c r="H19" s="27">
        <v>1015759</v>
      </c>
      <c r="I19" s="27">
        <v>704533</v>
      </c>
      <c r="J19" s="27">
        <v>4568</v>
      </c>
      <c r="K19" s="80" t="s">
        <v>89</v>
      </c>
    </row>
    <row r="20" spans="1:11" ht="9.75" customHeight="1">
      <c r="A20" s="76"/>
      <c r="B20" s="27"/>
      <c r="C20" s="27"/>
      <c r="D20" s="27"/>
      <c r="E20" s="28"/>
      <c r="F20" s="20"/>
      <c r="G20" s="27"/>
      <c r="H20" s="27"/>
      <c r="I20" s="27"/>
      <c r="J20" s="27"/>
      <c r="K20" s="80"/>
    </row>
    <row r="21" spans="1:11" ht="9.75" customHeight="1">
      <c r="A21" s="76">
        <v>85</v>
      </c>
      <c r="B21" s="27">
        <v>22</v>
      </c>
      <c r="C21" s="27">
        <v>1417</v>
      </c>
      <c r="D21" s="27">
        <v>266</v>
      </c>
      <c r="E21" s="28">
        <v>12956</v>
      </c>
      <c r="F21" s="20"/>
      <c r="G21" s="27">
        <v>1705229</v>
      </c>
      <c r="H21" s="27">
        <v>1003162</v>
      </c>
      <c r="I21" s="27">
        <v>702067</v>
      </c>
      <c r="J21" s="27">
        <v>4524</v>
      </c>
      <c r="K21" s="80" t="s">
        <v>90</v>
      </c>
    </row>
    <row r="22" spans="1:11" ht="9.75" customHeight="1">
      <c r="A22" s="76">
        <v>86</v>
      </c>
      <c r="B22" s="27">
        <v>22</v>
      </c>
      <c r="C22" s="27">
        <v>1440</v>
      </c>
      <c r="D22" s="27">
        <v>268</v>
      </c>
      <c r="E22" s="28">
        <v>14010</v>
      </c>
      <c r="F22" s="20"/>
      <c r="G22" s="27">
        <v>1725154</v>
      </c>
      <c r="H22" s="27">
        <v>1002287</v>
      </c>
      <c r="I22" s="27">
        <v>702067</v>
      </c>
      <c r="J22" s="27">
        <v>4541</v>
      </c>
      <c r="K22" s="80" t="s">
        <v>91</v>
      </c>
    </row>
    <row r="23" spans="1:11" ht="9.75" customHeight="1">
      <c r="A23" s="77">
        <v>87</v>
      </c>
      <c r="B23" s="27">
        <v>22</v>
      </c>
      <c r="C23" s="27">
        <v>1426</v>
      </c>
      <c r="D23" s="27">
        <v>268</v>
      </c>
      <c r="E23" s="29">
        <v>13124</v>
      </c>
      <c r="F23" s="20"/>
      <c r="G23" s="27">
        <v>1752288</v>
      </c>
      <c r="H23" s="27">
        <v>1008025</v>
      </c>
      <c r="I23" s="27">
        <v>744263</v>
      </c>
      <c r="J23" s="27">
        <v>4545</v>
      </c>
      <c r="K23" s="80" t="s">
        <v>92</v>
      </c>
    </row>
    <row r="24" spans="1:11" ht="9.75" customHeight="1">
      <c r="A24" s="76">
        <v>88</v>
      </c>
      <c r="B24" s="27">
        <v>24</v>
      </c>
      <c r="C24" s="27">
        <v>1453</v>
      </c>
      <c r="D24" s="27">
        <v>278</v>
      </c>
      <c r="E24" s="27">
        <v>13292</v>
      </c>
      <c r="F24" s="20"/>
      <c r="G24" s="27">
        <v>1900123</v>
      </c>
      <c r="H24" s="27">
        <v>1030262</v>
      </c>
      <c r="I24" s="27">
        <v>869861</v>
      </c>
      <c r="J24" s="27">
        <v>4688</v>
      </c>
      <c r="K24" s="80" t="s">
        <v>93</v>
      </c>
    </row>
    <row r="25" spans="1:11" s="79" customFormat="1" ht="9.75" customHeight="1">
      <c r="A25" s="78">
        <v>89</v>
      </c>
      <c r="B25" s="30">
        <f>SUM(B27,B29,B31)</f>
        <v>24</v>
      </c>
      <c r="C25" s="30">
        <f aca="true" t="shared" si="0" ref="C25:J25">SUM(C27,C29,C31)</f>
        <v>1512</v>
      </c>
      <c r="D25" s="30">
        <f t="shared" si="0"/>
        <v>278</v>
      </c>
      <c r="E25" s="30">
        <f t="shared" si="0"/>
        <v>13370</v>
      </c>
      <c r="F25" s="84"/>
      <c r="G25" s="30">
        <f t="shared" si="0"/>
        <v>1903720</v>
      </c>
      <c r="H25" s="30">
        <f t="shared" si="0"/>
        <v>1032912</v>
      </c>
      <c r="I25" s="30">
        <f t="shared" si="0"/>
        <v>870808</v>
      </c>
      <c r="J25" s="30">
        <f t="shared" si="0"/>
        <v>4657</v>
      </c>
      <c r="K25" s="81" t="s">
        <v>94</v>
      </c>
    </row>
    <row r="26" spans="1:11" ht="9.75" customHeight="1">
      <c r="A26" s="78"/>
      <c r="B26" s="27"/>
      <c r="C26" s="27"/>
      <c r="D26" s="27"/>
      <c r="E26" s="27"/>
      <c r="F26" s="20"/>
      <c r="G26" s="27"/>
      <c r="H26" s="27"/>
      <c r="I26" s="27"/>
      <c r="J26" s="27"/>
      <c r="K26" s="82"/>
    </row>
    <row r="27" spans="1:11" ht="13.5" customHeight="1">
      <c r="A27" s="70" t="s">
        <v>38</v>
      </c>
      <c r="B27" s="27">
        <v>1</v>
      </c>
      <c r="C27" s="27">
        <v>31</v>
      </c>
      <c r="D27" s="27">
        <v>9</v>
      </c>
      <c r="E27" s="27">
        <v>287</v>
      </c>
      <c r="F27" s="20"/>
      <c r="G27" s="27">
        <f>SUM(H27:I27)</f>
        <v>39878</v>
      </c>
      <c r="H27" s="27">
        <v>8439</v>
      </c>
      <c r="I27" s="27">
        <v>31439</v>
      </c>
      <c r="J27" s="27">
        <v>73</v>
      </c>
      <c r="K27" s="72" t="s">
        <v>36</v>
      </c>
    </row>
    <row r="28" spans="1:11" ht="9.75" customHeight="1">
      <c r="A28" s="70"/>
      <c r="B28" s="27"/>
      <c r="C28" s="27"/>
      <c r="D28" s="27"/>
      <c r="E28" s="27"/>
      <c r="F28" s="20"/>
      <c r="G28" s="27"/>
      <c r="H28" s="27"/>
      <c r="I28" s="27"/>
      <c r="J28" s="27"/>
      <c r="K28" s="72"/>
    </row>
    <row r="29" spans="1:11" ht="13.5" customHeight="1">
      <c r="A29" s="70" t="s">
        <v>39</v>
      </c>
      <c r="B29" s="27">
        <v>1</v>
      </c>
      <c r="C29" s="27">
        <v>56</v>
      </c>
      <c r="D29" s="27">
        <v>1</v>
      </c>
      <c r="E29" s="27">
        <v>31</v>
      </c>
      <c r="F29" s="20"/>
      <c r="G29" s="27">
        <f>SUM(H29:I29)</f>
        <v>87660</v>
      </c>
      <c r="H29" s="27">
        <v>11198</v>
      </c>
      <c r="I29" s="27">
        <v>76462</v>
      </c>
      <c r="J29" s="27">
        <v>48</v>
      </c>
      <c r="K29" s="72" t="s">
        <v>80</v>
      </c>
    </row>
    <row r="30" spans="1:11" ht="9.75" customHeight="1">
      <c r="A30" s="70"/>
      <c r="B30" s="27"/>
      <c r="C30" s="27"/>
      <c r="D30" s="27"/>
      <c r="E30" s="27"/>
      <c r="F30" s="20"/>
      <c r="G30" s="27"/>
      <c r="H30" s="27"/>
      <c r="I30" s="27"/>
      <c r="J30" s="27"/>
      <c r="K30" s="72"/>
    </row>
    <row r="31" spans="1:11" ht="13.5" customHeight="1">
      <c r="A31" s="70" t="s">
        <v>40</v>
      </c>
      <c r="B31" s="27">
        <f>SUM(B33:B57)</f>
        <v>22</v>
      </c>
      <c r="C31" s="27">
        <f>SUM(C33:C57)</f>
        <v>1425</v>
      </c>
      <c r="D31" s="27">
        <f>SUM(D33:D57)</f>
        <v>268</v>
      </c>
      <c r="E31" s="27">
        <f>SUM(E33:E57)</f>
        <v>13052</v>
      </c>
      <c r="F31" s="20"/>
      <c r="G31" s="27">
        <f>SUM(H31:I31)</f>
        <v>1776182</v>
      </c>
      <c r="H31" s="27">
        <f>SUM(H33:H57)</f>
        <v>1013275</v>
      </c>
      <c r="I31" s="27">
        <f>SUM(I33:I57)</f>
        <v>762907</v>
      </c>
      <c r="J31" s="27">
        <f>SUM(J33:J57)</f>
        <v>4536</v>
      </c>
      <c r="K31" s="72" t="s">
        <v>7</v>
      </c>
    </row>
    <row r="32" spans="1:11" ht="9.75" customHeight="1">
      <c r="A32" s="31"/>
      <c r="B32" s="27"/>
      <c r="C32" s="27"/>
      <c r="D32" s="27"/>
      <c r="E32" s="27"/>
      <c r="F32" s="20"/>
      <c r="G32" s="27"/>
      <c r="H32" s="27"/>
      <c r="I32" s="27"/>
      <c r="J32" s="27"/>
      <c r="K32" s="73"/>
    </row>
    <row r="33" spans="1:11" ht="13.5" customHeight="1">
      <c r="A33" s="70" t="s">
        <v>62</v>
      </c>
      <c r="B33" s="27">
        <v>1</v>
      </c>
      <c r="C33" s="27">
        <v>81</v>
      </c>
      <c r="D33" s="86" t="s">
        <v>103</v>
      </c>
      <c r="E33" s="86" t="s">
        <v>103</v>
      </c>
      <c r="F33" s="20"/>
      <c r="G33" s="86" t="s">
        <v>103</v>
      </c>
      <c r="H33" s="86" t="s">
        <v>103</v>
      </c>
      <c r="I33" s="86" t="s">
        <v>103</v>
      </c>
      <c r="J33" s="86" t="s">
        <v>103</v>
      </c>
      <c r="K33" s="74" t="s">
        <v>79</v>
      </c>
    </row>
    <row r="34" spans="1:11" ht="13.5" customHeight="1">
      <c r="A34" s="70" t="s">
        <v>41</v>
      </c>
      <c r="B34" s="27">
        <v>1</v>
      </c>
      <c r="C34" s="27">
        <v>70</v>
      </c>
      <c r="D34" s="27">
        <v>24</v>
      </c>
      <c r="E34" s="27">
        <v>796</v>
      </c>
      <c r="F34" s="20"/>
      <c r="G34" s="27">
        <f>SUM(H34:I34)</f>
        <v>250648</v>
      </c>
      <c r="H34" s="27">
        <v>38714</v>
      </c>
      <c r="I34" s="27">
        <v>211934</v>
      </c>
      <c r="J34" s="27">
        <v>268</v>
      </c>
      <c r="K34" s="75" t="s">
        <v>63</v>
      </c>
    </row>
    <row r="35" spans="1:11" ht="13.5" customHeight="1">
      <c r="A35" s="70" t="s">
        <v>42</v>
      </c>
      <c r="B35" s="27">
        <v>1</v>
      </c>
      <c r="C35" s="27">
        <v>37</v>
      </c>
      <c r="D35" s="27">
        <v>10</v>
      </c>
      <c r="E35" s="27">
        <v>522</v>
      </c>
      <c r="F35" s="20"/>
      <c r="G35" s="27">
        <f>SUM(H35:I35)</f>
        <v>57900</v>
      </c>
      <c r="H35" s="27">
        <v>33200</v>
      </c>
      <c r="I35" s="27">
        <v>24700</v>
      </c>
      <c r="J35" s="27">
        <v>173</v>
      </c>
      <c r="K35" s="75" t="s">
        <v>64</v>
      </c>
    </row>
    <row r="36" spans="1:11" ht="13.5" customHeight="1">
      <c r="A36" s="70" t="s">
        <v>43</v>
      </c>
      <c r="B36" s="27">
        <v>1</v>
      </c>
      <c r="C36" s="27">
        <v>51</v>
      </c>
      <c r="D36" s="27">
        <v>12</v>
      </c>
      <c r="E36" s="27">
        <v>612</v>
      </c>
      <c r="F36" s="20"/>
      <c r="G36" s="27">
        <f>SUM(H36:I36)</f>
        <v>90182</v>
      </c>
      <c r="H36" s="27">
        <v>49171</v>
      </c>
      <c r="I36" s="27">
        <v>41011</v>
      </c>
      <c r="J36" s="27">
        <v>228</v>
      </c>
      <c r="K36" s="75" t="s">
        <v>65</v>
      </c>
    </row>
    <row r="37" spans="1:11" ht="13.5" customHeight="1">
      <c r="A37" s="70" t="s">
        <v>44</v>
      </c>
      <c r="B37" s="27">
        <v>1</v>
      </c>
      <c r="C37" s="27">
        <v>39</v>
      </c>
      <c r="D37" s="27">
        <v>11</v>
      </c>
      <c r="E37" s="27">
        <v>473</v>
      </c>
      <c r="F37" s="20"/>
      <c r="G37" s="27">
        <f>SUM(H37:I37)</f>
        <v>48387</v>
      </c>
      <c r="H37" s="27">
        <v>27585</v>
      </c>
      <c r="I37" s="27">
        <v>20802</v>
      </c>
      <c r="J37" s="27">
        <v>157</v>
      </c>
      <c r="K37" s="75" t="s">
        <v>66</v>
      </c>
    </row>
    <row r="38" spans="1:11" ht="13.5" customHeight="1">
      <c r="A38" s="70" t="s">
        <v>45</v>
      </c>
      <c r="B38" s="27">
        <v>1</v>
      </c>
      <c r="C38" s="27">
        <v>70</v>
      </c>
      <c r="D38" s="27">
        <v>17</v>
      </c>
      <c r="E38" s="27">
        <v>839</v>
      </c>
      <c r="F38" s="20"/>
      <c r="G38" s="27">
        <f>SUM(H38:I38)</f>
        <v>80306</v>
      </c>
      <c r="H38" s="27">
        <v>54347</v>
      </c>
      <c r="I38" s="27">
        <v>25959</v>
      </c>
      <c r="J38" s="27">
        <v>231</v>
      </c>
      <c r="K38" s="75" t="s">
        <v>67</v>
      </c>
    </row>
    <row r="39" spans="1:11" ht="9.75" customHeight="1">
      <c r="A39" s="71"/>
      <c r="B39" s="27"/>
      <c r="C39" s="27"/>
      <c r="D39" s="27"/>
      <c r="E39" s="27"/>
      <c r="F39" s="20"/>
      <c r="G39" s="27"/>
      <c r="H39" s="27"/>
      <c r="I39" s="27"/>
      <c r="J39" s="27"/>
      <c r="K39" s="75"/>
    </row>
    <row r="40" spans="1:11" ht="13.5" customHeight="1">
      <c r="A40" s="70" t="s">
        <v>46</v>
      </c>
      <c r="B40" s="27">
        <v>1</v>
      </c>
      <c r="C40" s="27">
        <v>73</v>
      </c>
      <c r="D40" s="27">
        <v>21</v>
      </c>
      <c r="E40" s="27">
        <v>935</v>
      </c>
      <c r="F40" s="20"/>
      <c r="G40" s="27">
        <f>SUM(H40:I40)</f>
        <v>128815</v>
      </c>
      <c r="H40" s="27">
        <v>56947</v>
      </c>
      <c r="I40" s="27">
        <v>71868</v>
      </c>
      <c r="J40" s="27">
        <v>311</v>
      </c>
      <c r="K40" s="75" t="s">
        <v>68</v>
      </c>
    </row>
    <row r="41" spans="1:11" ht="13.5" customHeight="1">
      <c r="A41" s="70" t="s">
        <v>47</v>
      </c>
      <c r="B41" s="27">
        <v>1</v>
      </c>
      <c r="C41" s="27">
        <v>81</v>
      </c>
      <c r="D41" s="27">
        <v>26</v>
      </c>
      <c r="E41" s="27">
        <v>1398</v>
      </c>
      <c r="F41" s="20"/>
      <c r="G41" s="27">
        <f>SUM(H41:I41)</f>
        <v>139065</v>
      </c>
      <c r="H41" s="27">
        <v>109347</v>
      </c>
      <c r="I41" s="27">
        <v>29718</v>
      </c>
      <c r="J41" s="27">
        <v>508</v>
      </c>
      <c r="K41" s="75" t="s">
        <v>69</v>
      </c>
    </row>
    <row r="42" spans="1:11" ht="13.5" customHeight="1">
      <c r="A42" s="70" t="s">
        <v>48</v>
      </c>
      <c r="B42" s="27">
        <v>1</v>
      </c>
      <c r="C42" s="27">
        <v>67</v>
      </c>
      <c r="D42" s="27">
        <v>13</v>
      </c>
      <c r="E42" s="27">
        <v>684</v>
      </c>
      <c r="F42" s="20"/>
      <c r="G42" s="27">
        <f>SUM(H42:I42)</f>
        <v>84755</v>
      </c>
      <c r="H42" s="27">
        <v>65647</v>
      </c>
      <c r="I42" s="27">
        <v>19108</v>
      </c>
      <c r="J42" s="27">
        <v>252</v>
      </c>
      <c r="K42" s="75" t="s">
        <v>70</v>
      </c>
    </row>
    <row r="43" spans="1:11" ht="13.5" customHeight="1">
      <c r="A43" s="70" t="s">
        <v>49</v>
      </c>
      <c r="B43" s="27">
        <v>1</v>
      </c>
      <c r="C43" s="27">
        <v>79</v>
      </c>
      <c r="D43" s="27">
        <v>20</v>
      </c>
      <c r="E43" s="27">
        <v>1124</v>
      </c>
      <c r="F43" s="20"/>
      <c r="G43" s="27">
        <f>SUM(H43:I43)</f>
        <v>120902</v>
      </c>
      <c r="H43" s="27">
        <v>103190</v>
      </c>
      <c r="I43" s="27">
        <v>17712</v>
      </c>
      <c r="J43" s="27">
        <v>353</v>
      </c>
      <c r="K43" s="75" t="s">
        <v>71</v>
      </c>
    </row>
    <row r="44" spans="1:11" ht="13.5" customHeight="1">
      <c r="A44" s="70" t="s">
        <v>50</v>
      </c>
      <c r="B44" s="27">
        <v>1</v>
      </c>
      <c r="C44" s="27">
        <v>80</v>
      </c>
      <c r="D44" s="27">
        <v>18</v>
      </c>
      <c r="E44" s="27">
        <v>964</v>
      </c>
      <c r="F44" s="20"/>
      <c r="G44" s="27">
        <f>SUM(H44:I44)</f>
        <v>95493</v>
      </c>
      <c r="H44" s="27">
        <v>75464</v>
      </c>
      <c r="I44" s="27">
        <v>20029</v>
      </c>
      <c r="J44" s="27">
        <v>327</v>
      </c>
      <c r="K44" s="75" t="s">
        <v>72</v>
      </c>
    </row>
    <row r="45" spans="1:11" s="32" customFormat="1" ht="9.75" customHeight="1">
      <c r="A45" s="70"/>
      <c r="B45" s="27"/>
      <c r="C45" s="27"/>
      <c r="D45" s="27"/>
      <c r="E45" s="27"/>
      <c r="F45" s="20"/>
      <c r="G45" s="27"/>
      <c r="H45" s="27"/>
      <c r="I45" s="27"/>
      <c r="J45" s="27"/>
      <c r="K45" s="75"/>
    </row>
    <row r="46" spans="1:11" ht="13.5" customHeight="1">
      <c r="A46" s="70" t="s">
        <v>51</v>
      </c>
      <c r="B46" s="27">
        <v>1</v>
      </c>
      <c r="C46" s="27">
        <v>81</v>
      </c>
      <c r="D46" s="27">
        <v>31</v>
      </c>
      <c r="E46" s="27">
        <v>1720</v>
      </c>
      <c r="F46" s="20"/>
      <c r="G46" s="27">
        <f aca="true" t="shared" si="1" ref="G46:G51">SUM(H46:I46)</f>
        <v>179444</v>
      </c>
      <c r="H46" s="27">
        <v>125451</v>
      </c>
      <c r="I46" s="27">
        <v>53993</v>
      </c>
      <c r="J46" s="27">
        <v>487</v>
      </c>
      <c r="K46" s="75" t="s">
        <v>73</v>
      </c>
    </row>
    <row r="47" spans="1:11" ht="13.5" customHeight="1">
      <c r="A47" s="70" t="s">
        <v>52</v>
      </c>
      <c r="B47" s="27">
        <v>1</v>
      </c>
      <c r="C47" s="27">
        <v>81</v>
      </c>
      <c r="D47" s="27">
        <v>24</v>
      </c>
      <c r="E47" s="27">
        <v>1193</v>
      </c>
      <c r="F47" s="20"/>
      <c r="G47" s="27">
        <f t="shared" si="1"/>
        <v>205140</v>
      </c>
      <c r="H47" s="27">
        <v>96500</v>
      </c>
      <c r="I47" s="27">
        <v>108640</v>
      </c>
      <c r="J47" s="27">
        <v>346</v>
      </c>
      <c r="K47" s="75" t="s">
        <v>74</v>
      </c>
    </row>
    <row r="48" spans="1:11" ht="13.5" customHeight="1">
      <c r="A48" s="70" t="s">
        <v>53</v>
      </c>
      <c r="B48" s="27">
        <v>1</v>
      </c>
      <c r="C48" s="27">
        <v>81</v>
      </c>
      <c r="D48" s="27">
        <v>24</v>
      </c>
      <c r="E48" s="27">
        <v>1170</v>
      </c>
      <c r="F48" s="20"/>
      <c r="G48" s="27">
        <f t="shared" si="1"/>
        <v>129593</v>
      </c>
      <c r="H48" s="27">
        <v>95825</v>
      </c>
      <c r="I48" s="27">
        <v>33768</v>
      </c>
      <c r="J48" s="27">
        <v>364</v>
      </c>
      <c r="K48" s="75" t="s">
        <v>75</v>
      </c>
    </row>
    <row r="49" spans="1:11" ht="13.5" customHeight="1">
      <c r="A49" s="70" t="s">
        <v>54</v>
      </c>
      <c r="B49" s="27">
        <v>1</v>
      </c>
      <c r="C49" s="27">
        <v>29</v>
      </c>
      <c r="D49" s="27">
        <v>8</v>
      </c>
      <c r="E49" s="27">
        <v>282</v>
      </c>
      <c r="F49" s="20"/>
      <c r="G49" s="27">
        <f t="shared" si="1"/>
        <v>31247</v>
      </c>
      <c r="H49" s="27">
        <v>21804</v>
      </c>
      <c r="I49" s="27">
        <v>9443</v>
      </c>
      <c r="J49" s="27">
        <v>111</v>
      </c>
      <c r="K49" s="75" t="s">
        <v>76</v>
      </c>
    </row>
    <row r="50" spans="1:11" ht="13.5" customHeight="1">
      <c r="A50" s="70" t="s">
        <v>55</v>
      </c>
      <c r="B50" s="33">
        <v>1</v>
      </c>
      <c r="C50" s="33">
        <v>31</v>
      </c>
      <c r="D50" s="33">
        <v>9</v>
      </c>
      <c r="E50" s="33">
        <v>340</v>
      </c>
      <c r="F50" s="20"/>
      <c r="G50" s="27">
        <f t="shared" si="1"/>
        <v>31198</v>
      </c>
      <c r="H50" s="33">
        <v>20083</v>
      </c>
      <c r="I50" s="33">
        <v>11115</v>
      </c>
      <c r="J50" s="33">
        <v>132</v>
      </c>
      <c r="K50" s="75" t="s">
        <v>77</v>
      </c>
    </row>
    <row r="51" spans="1:11" ht="13.5" customHeight="1">
      <c r="A51" s="70" t="s">
        <v>56</v>
      </c>
      <c r="B51" s="20">
        <v>1</v>
      </c>
      <c r="C51" s="20">
        <v>69</v>
      </c>
      <c r="D51" s="86" t="s">
        <v>103</v>
      </c>
      <c r="E51" s="86" t="s">
        <v>103</v>
      </c>
      <c r="F51" s="35"/>
      <c r="G51" s="27">
        <f t="shared" si="1"/>
        <v>8322</v>
      </c>
      <c r="H51" s="33">
        <v>5360</v>
      </c>
      <c r="I51" s="33">
        <v>2962</v>
      </c>
      <c r="J51" s="33">
        <v>66</v>
      </c>
      <c r="K51" s="75" t="s">
        <v>78</v>
      </c>
    </row>
    <row r="52" spans="1:11" ht="9.75" customHeight="1">
      <c r="A52" s="70"/>
      <c r="B52" s="20"/>
      <c r="C52" s="20"/>
      <c r="D52" s="20">
        <v>0</v>
      </c>
      <c r="E52" s="20">
        <v>0</v>
      </c>
      <c r="F52" s="35"/>
      <c r="G52" s="33"/>
      <c r="K52" s="75"/>
    </row>
    <row r="53" spans="1:11" ht="14.25">
      <c r="A53" s="70" t="s">
        <v>57</v>
      </c>
      <c r="B53" s="20">
        <v>1</v>
      </c>
      <c r="C53" s="34">
        <v>31</v>
      </c>
      <c r="D53" s="86" t="s">
        <v>103</v>
      </c>
      <c r="E53" s="86" t="s">
        <v>103</v>
      </c>
      <c r="F53" s="20"/>
      <c r="G53" s="20">
        <f>SUM(H53:I53)</f>
        <v>13661</v>
      </c>
      <c r="H53" s="20">
        <v>1020</v>
      </c>
      <c r="I53" s="20">
        <v>12641</v>
      </c>
      <c r="J53" s="20">
        <v>11</v>
      </c>
      <c r="K53" s="75" t="s">
        <v>8</v>
      </c>
    </row>
    <row r="54" spans="1:11" ht="14.25">
      <c r="A54" s="70" t="s">
        <v>58</v>
      </c>
      <c r="B54" s="20">
        <v>1</v>
      </c>
      <c r="C54" s="34">
        <v>75</v>
      </c>
      <c r="D54" s="86" t="s">
        <v>103</v>
      </c>
      <c r="E54" s="86" t="s">
        <v>103</v>
      </c>
      <c r="F54" s="20"/>
      <c r="G54" s="20">
        <f>SUM(H54:I54)</f>
        <v>10508</v>
      </c>
      <c r="H54" s="20">
        <v>5017</v>
      </c>
      <c r="I54" s="20">
        <v>5491</v>
      </c>
      <c r="J54" s="20">
        <v>47</v>
      </c>
      <c r="K54" s="75" t="s">
        <v>9</v>
      </c>
    </row>
    <row r="55" spans="1:11" ht="14.25">
      <c r="A55" s="70" t="s">
        <v>59</v>
      </c>
      <c r="B55" s="20">
        <v>1</v>
      </c>
      <c r="C55" s="34">
        <v>70</v>
      </c>
      <c r="D55" s="86" t="s">
        <v>103</v>
      </c>
      <c r="E55" s="86" t="s">
        <v>103</v>
      </c>
      <c r="F55" s="20"/>
      <c r="G55" s="20">
        <f>SUM(H55:I55)</f>
        <v>31586</v>
      </c>
      <c r="H55" s="20">
        <v>12217</v>
      </c>
      <c r="I55" s="20">
        <v>19369</v>
      </c>
      <c r="J55" s="20">
        <v>71</v>
      </c>
      <c r="K55" s="75" t="s">
        <v>10</v>
      </c>
    </row>
    <row r="56" spans="1:11" ht="14.25">
      <c r="A56" s="70" t="s">
        <v>60</v>
      </c>
      <c r="B56" s="20">
        <v>1</v>
      </c>
      <c r="C56" s="34">
        <v>68</v>
      </c>
      <c r="D56" s="86" t="s">
        <v>103</v>
      </c>
      <c r="E56" s="86" t="s">
        <v>103</v>
      </c>
      <c r="F56" s="20"/>
      <c r="G56" s="20">
        <f>SUM(H56:I56)</f>
        <v>17303</v>
      </c>
      <c r="H56" s="20">
        <v>6230</v>
      </c>
      <c r="I56" s="20">
        <v>11073</v>
      </c>
      <c r="J56" s="20">
        <v>28</v>
      </c>
      <c r="K56" s="75" t="s">
        <v>11</v>
      </c>
    </row>
    <row r="57" spans="1:11" ht="14.25">
      <c r="A57" s="70" t="s">
        <v>61</v>
      </c>
      <c r="B57" s="20">
        <v>1</v>
      </c>
      <c r="C57" s="34">
        <v>81</v>
      </c>
      <c r="D57" s="86" t="s">
        <v>103</v>
      </c>
      <c r="E57" s="86" t="s">
        <v>103</v>
      </c>
      <c r="F57" s="20"/>
      <c r="G57" s="20">
        <f>SUM(H57:I57)</f>
        <v>21727</v>
      </c>
      <c r="H57" s="20">
        <v>10156</v>
      </c>
      <c r="I57" s="20">
        <v>11571</v>
      </c>
      <c r="J57" s="35">
        <v>65</v>
      </c>
      <c r="K57" s="75" t="s">
        <v>12</v>
      </c>
    </row>
    <row r="58" spans="1:11" ht="6" customHeight="1">
      <c r="A58" s="25" t="s">
        <v>25</v>
      </c>
      <c r="B58" s="36"/>
      <c r="C58" s="37"/>
      <c r="D58" s="37"/>
      <c r="E58" s="37"/>
      <c r="F58" s="32"/>
      <c r="G58" s="37"/>
      <c r="H58" s="37"/>
      <c r="I58" s="37"/>
      <c r="J58" s="37"/>
      <c r="K58" s="51"/>
    </row>
    <row r="59" spans="1:11" ht="13.5" customHeight="1">
      <c r="A59" s="2" t="s">
        <v>82</v>
      </c>
      <c r="B59" s="32"/>
      <c r="C59" s="32"/>
      <c r="D59" s="32"/>
      <c r="E59" s="32"/>
      <c r="F59" s="32"/>
      <c r="G59" s="2" t="s">
        <v>102</v>
      </c>
      <c r="H59" s="39"/>
      <c r="I59" s="39"/>
      <c r="J59" s="32"/>
      <c r="K59" s="43"/>
    </row>
    <row r="60" spans="1:11" ht="14.25">
      <c r="A60" s="2" t="s">
        <v>31</v>
      </c>
      <c r="G60" s="40" t="s">
        <v>35</v>
      </c>
      <c r="H60" s="6"/>
      <c r="I60" s="6"/>
      <c r="K60" s="44"/>
    </row>
    <row r="61" spans="1:11" ht="14.25">
      <c r="A61" s="1"/>
      <c r="K61" s="44"/>
    </row>
    <row r="62" ht="14.25">
      <c r="K62" s="44"/>
    </row>
    <row r="63" ht="14.25">
      <c r="K63" s="44"/>
    </row>
    <row r="64" ht="14.25">
      <c r="K64" s="44"/>
    </row>
    <row r="65" ht="14.25">
      <c r="K65" s="44"/>
    </row>
    <row r="66" ht="14.25">
      <c r="K66" s="44"/>
    </row>
    <row r="67" ht="14.25">
      <c r="K67" s="44"/>
    </row>
    <row r="68" ht="14.25">
      <c r="K68" s="44"/>
    </row>
    <row r="69" ht="14.25">
      <c r="K69" s="44"/>
    </row>
    <row r="70" ht="14.25">
      <c r="K70" s="44"/>
    </row>
    <row r="71" ht="14.25">
      <c r="K71" s="44"/>
    </row>
    <row r="72" ht="14.25">
      <c r="K72" s="44"/>
    </row>
    <row r="73" ht="14.25">
      <c r="K73" s="44"/>
    </row>
    <row r="74" ht="14.25">
      <c r="K74" s="44"/>
    </row>
    <row r="75" ht="14.25">
      <c r="K75" s="44"/>
    </row>
    <row r="76" ht="14.25">
      <c r="K76" s="44"/>
    </row>
    <row r="77" ht="14.25">
      <c r="K77" s="44"/>
    </row>
    <row r="78" ht="14.25">
      <c r="K78" s="44"/>
    </row>
    <row r="79" ht="14.25">
      <c r="K79" s="44"/>
    </row>
  </sheetData>
  <mergeCells count="3">
    <mergeCell ref="A2:E2"/>
    <mergeCell ref="G2:K2"/>
    <mergeCell ref="D6:E6"/>
  </mergeCells>
  <printOptions/>
  <pageMargins left="0.31496062992125984" right="1.7716535433070868" top="0.5511811023622047" bottom="1.968503937007874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vc6996</cp:lastModifiedBy>
  <cp:lastPrinted>2001-06-07T07:52:47Z</cp:lastPrinted>
  <dcterms:created xsi:type="dcterms:W3CDTF">2000-04-24T06:06:23Z</dcterms:created>
  <dcterms:modified xsi:type="dcterms:W3CDTF">2004-08-03T06:23:07Z</dcterms:modified>
  <cp:category/>
  <cp:version/>
  <cp:contentType/>
  <cp:contentStatus/>
</cp:coreProperties>
</file>